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tegory Management\Products\Stelrad\Ydelser\Nye ydelser_DK\"/>
    </mc:Choice>
  </mc:AlternateContent>
  <xr:revisionPtr revIDLastSave="0" documentId="13_ncr:1_{BFC5A5A3-1E19-4370-BD3E-90AA4686C771}" xr6:coauthVersionLast="41" xr6:coauthVersionMax="41" xr10:uidLastSave="{00000000-0000-0000-0000-000000000000}"/>
  <bookViews>
    <workbookView xWindow="180" yWindow="4350" windowWidth="21600" windowHeight="12735" xr2:uid="{00000000-000D-0000-FFFF-FFFF00000000}"/>
  </bookViews>
  <sheets>
    <sheet name="Hygiene" sheetId="1" r:id="rId1"/>
  </sheets>
  <definedNames>
    <definedName name="_xlnm.Print_Area" localSheetId="0">Hygiene!$A$1:$Z$48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R36" i="1" l="1"/>
  <c r="S37" i="1"/>
  <c r="T38" i="1"/>
  <c r="R40" i="1"/>
  <c r="S41" i="1"/>
  <c r="T42" i="1"/>
  <c r="R44" i="1"/>
  <c r="S45" i="1"/>
  <c r="T46" i="1"/>
  <c r="R48" i="1"/>
  <c r="P40" i="1"/>
  <c r="Q41" i="1"/>
  <c r="O43" i="1"/>
  <c r="P44" i="1"/>
  <c r="Q45" i="1"/>
  <c r="O47" i="1"/>
  <c r="P48" i="1"/>
  <c r="E47" i="1"/>
  <c r="I47" i="1"/>
  <c r="M47" i="1"/>
  <c r="E45" i="1"/>
  <c r="I45" i="1"/>
  <c r="M45" i="1"/>
  <c r="E43" i="1"/>
  <c r="I43" i="1"/>
  <c r="M43" i="1"/>
  <c r="E41" i="1"/>
  <c r="I41" i="1"/>
  <c r="M41" i="1"/>
  <c r="E39" i="1"/>
  <c r="I39" i="1"/>
  <c r="M39" i="1"/>
  <c r="Q39" i="1"/>
  <c r="F37" i="1"/>
  <c r="J37" i="1"/>
  <c r="N37" i="1"/>
  <c r="C35" i="1"/>
  <c r="G35" i="1"/>
  <c r="K35" i="1"/>
  <c r="O35" i="1"/>
  <c r="S35" i="1"/>
  <c r="E33" i="1"/>
  <c r="I33" i="1"/>
  <c r="M33" i="1"/>
  <c r="Q33" i="1"/>
  <c r="C31" i="1"/>
  <c r="G31" i="1"/>
  <c r="K31" i="1"/>
  <c r="O31" i="1"/>
  <c r="S31" i="1"/>
  <c r="P31" i="1"/>
  <c r="S38" i="1"/>
  <c r="R41" i="1"/>
  <c r="T43" i="1"/>
  <c r="S46" i="1"/>
  <c r="O40" i="1"/>
  <c r="Q42" i="1"/>
  <c r="P45" i="1"/>
  <c r="O48" i="1"/>
  <c r="L47" i="1"/>
  <c r="D45" i="1"/>
  <c r="L45" i="1"/>
  <c r="H43" i="1"/>
  <c r="D41" i="1"/>
  <c r="D39" i="1"/>
  <c r="L39" i="1"/>
  <c r="E37" i="1"/>
  <c r="M37" i="1"/>
  <c r="N35" i="1"/>
  <c r="D33" i="1"/>
  <c r="L33" i="1"/>
  <c r="T33" i="1"/>
  <c r="N31" i="1"/>
  <c r="S36" i="1"/>
  <c r="T37" i="1"/>
  <c r="R39" i="1"/>
  <c r="S40" i="1"/>
  <c r="T41" i="1"/>
  <c r="R43" i="1"/>
  <c r="S44" i="1"/>
  <c r="T45" i="1"/>
  <c r="R47" i="1"/>
  <c r="S48" i="1"/>
  <c r="Q40" i="1"/>
  <c r="O42" i="1"/>
  <c r="P43" i="1"/>
  <c r="Q44" i="1"/>
  <c r="O46" i="1"/>
  <c r="P47" i="1"/>
  <c r="Q48" i="1"/>
  <c r="F47" i="1"/>
  <c r="J47" i="1"/>
  <c r="N47" i="1"/>
  <c r="F45" i="1"/>
  <c r="J45" i="1"/>
  <c r="N45" i="1"/>
  <c r="F43" i="1"/>
  <c r="J43" i="1"/>
  <c r="N43" i="1"/>
  <c r="F41" i="1"/>
  <c r="J41" i="1"/>
  <c r="N41" i="1"/>
  <c r="F39" i="1"/>
  <c r="J39" i="1"/>
  <c r="N39" i="1"/>
  <c r="C37" i="1"/>
  <c r="G37" i="1"/>
  <c r="K37" i="1"/>
  <c r="O37" i="1"/>
  <c r="D35" i="1"/>
  <c r="H35" i="1"/>
  <c r="L35" i="1"/>
  <c r="P35" i="1"/>
  <c r="T35" i="1"/>
  <c r="F33" i="1"/>
  <c r="J33" i="1"/>
  <c r="N33" i="1"/>
  <c r="R33" i="1"/>
  <c r="D31" i="1"/>
  <c r="H31" i="1"/>
  <c r="L31" i="1"/>
  <c r="T31" i="1"/>
  <c r="T39" i="1"/>
  <c r="D47" i="1"/>
  <c r="L41" i="1"/>
  <c r="F35" i="1"/>
  <c r="F31" i="1"/>
  <c r="T36" i="1"/>
  <c r="R38" i="1"/>
  <c r="S39" i="1"/>
  <c r="T40" i="1"/>
  <c r="R42" i="1"/>
  <c r="S43" i="1"/>
  <c r="T44" i="1"/>
  <c r="R46" i="1"/>
  <c r="S47" i="1"/>
  <c r="T48" i="1"/>
  <c r="O41" i="1"/>
  <c r="P42" i="1"/>
  <c r="Q43" i="1"/>
  <c r="O45" i="1"/>
  <c r="P46" i="1"/>
  <c r="Q47" i="1"/>
  <c r="C47" i="1"/>
  <c r="G47" i="1"/>
  <c r="K47" i="1"/>
  <c r="C45" i="1"/>
  <c r="G45" i="1"/>
  <c r="K45" i="1"/>
  <c r="C43" i="1"/>
  <c r="G43" i="1"/>
  <c r="K43" i="1"/>
  <c r="C41" i="1"/>
  <c r="G41" i="1"/>
  <c r="K41" i="1"/>
  <c r="C39" i="1"/>
  <c r="G39" i="1"/>
  <c r="K39" i="1"/>
  <c r="O39" i="1"/>
  <c r="D37" i="1"/>
  <c r="H37" i="1"/>
  <c r="L37" i="1"/>
  <c r="P37" i="1"/>
  <c r="E35" i="1"/>
  <c r="I35" i="1"/>
  <c r="M35" i="1"/>
  <c r="Q35" i="1"/>
  <c r="C33" i="1"/>
  <c r="G33" i="1"/>
  <c r="K33" i="1"/>
  <c r="O33" i="1"/>
  <c r="S33" i="1"/>
  <c r="E31" i="1"/>
  <c r="I31" i="1"/>
  <c r="M31" i="1"/>
  <c r="Q31" i="1"/>
  <c r="R37" i="1"/>
  <c r="S42" i="1"/>
  <c r="R45" i="1"/>
  <c r="T47" i="1"/>
  <c r="P41" i="1"/>
  <c r="O44" i="1"/>
  <c r="Q46" i="1"/>
  <c r="H47" i="1"/>
  <c r="H45" i="1"/>
  <c r="D43" i="1"/>
  <c r="L43" i="1"/>
  <c r="H41" i="1"/>
  <c r="H39" i="1"/>
  <c r="P39" i="1"/>
  <c r="I37" i="1"/>
  <c r="Q37" i="1"/>
  <c r="J35" i="1"/>
  <c r="R35" i="1"/>
  <c r="H33" i="1"/>
  <c r="P33" i="1"/>
  <c r="J31" i="1"/>
  <c r="R31" i="1"/>
  <c r="T34" i="1"/>
  <c r="S32" i="1"/>
  <c r="R30" i="1"/>
  <c r="T28" i="1"/>
  <c r="S27" i="1"/>
  <c r="R26" i="1"/>
  <c r="T24" i="1"/>
  <c r="S23" i="1"/>
  <c r="R22" i="1"/>
  <c r="Q36" i="1"/>
  <c r="P34" i="1"/>
  <c r="O32" i="1"/>
  <c r="Q29" i="1"/>
  <c r="P28" i="1"/>
  <c r="O27" i="1"/>
  <c r="Q25" i="1"/>
  <c r="P24" i="1"/>
  <c r="O23" i="1"/>
  <c r="N48" i="1"/>
  <c r="J48" i="1"/>
  <c r="F48" i="1"/>
  <c r="N46" i="1"/>
  <c r="J46" i="1"/>
  <c r="F46" i="1"/>
  <c r="N44" i="1"/>
  <c r="J44" i="1"/>
  <c r="F44" i="1"/>
  <c r="N42" i="1"/>
  <c r="J42" i="1"/>
  <c r="F42" i="1"/>
  <c r="N40" i="1"/>
  <c r="J40" i="1"/>
  <c r="F40" i="1"/>
  <c r="N38" i="1"/>
  <c r="J38" i="1"/>
  <c r="F38" i="1"/>
  <c r="N36" i="1"/>
  <c r="J36" i="1"/>
  <c r="F36" i="1"/>
  <c r="N34" i="1"/>
  <c r="J34" i="1"/>
  <c r="F34" i="1"/>
  <c r="N32" i="1"/>
  <c r="J32" i="1"/>
  <c r="F32" i="1"/>
  <c r="N30" i="1"/>
  <c r="J30" i="1"/>
  <c r="F30" i="1"/>
  <c r="N29" i="1"/>
  <c r="J29" i="1"/>
  <c r="F29" i="1"/>
  <c r="N28" i="1"/>
  <c r="J28" i="1"/>
  <c r="F28" i="1"/>
  <c r="N27" i="1"/>
  <c r="J27" i="1"/>
  <c r="F27" i="1"/>
  <c r="N26" i="1"/>
  <c r="J26" i="1"/>
  <c r="F26" i="1"/>
  <c r="N25" i="1"/>
  <c r="J25" i="1"/>
  <c r="F25" i="1"/>
  <c r="N24" i="1"/>
  <c r="J24" i="1"/>
  <c r="F24" i="1"/>
  <c r="N23" i="1"/>
  <c r="J23" i="1"/>
  <c r="F23" i="1"/>
  <c r="M22" i="1"/>
  <c r="I22" i="1"/>
  <c r="E22" i="1"/>
  <c r="M27" i="1"/>
  <c r="E27" i="1"/>
  <c r="M26" i="1"/>
  <c r="E26" i="1"/>
  <c r="M25" i="1"/>
  <c r="I25" i="1"/>
  <c r="M24" i="1"/>
  <c r="I24" i="1"/>
  <c r="E24" i="1"/>
  <c r="I23" i="1"/>
  <c r="E23" i="1"/>
  <c r="L22" i="1"/>
  <c r="D22" i="1"/>
  <c r="S34" i="1"/>
  <c r="R32" i="1"/>
  <c r="T29" i="1"/>
  <c r="S28" i="1"/>
  <c r="R27" i="1"/>
  <c r="T25" i="1"/>
  <c r="S24" i="1"/>
  <c r="R23" i="1"/>
  <c r="Q38" i="1"/>
  <c r="P36" i="1"/>
  <c r="O34" i="1"/>
  <c r="Q30" i="1"/>
  <c r="P29" i="1"/>
  <c r="O28" i="1"/>
  <c r="Q26" i="1"/>
  <c r="P25" i="1"/>
  <c r="O24" i="1"/>
  <c r="Q22" i="1"/>
  <c r="M48" i="1"/>
  <c r="I48" i="1"/>
  <c r="E48" i="1"/>
  <c r="M46" i="1"/>
  <c r="I46" i="1"/>
  <c r="E46" i="1"/>
  <c r="M44" i="1"/>
  <c r="I44" i="1"/>
  <c r="E44" i="1"/>
  <c r="M42" i="1"/>
  <c r="I42" i="1"/>
  <c r="E42" i="1"/>
  <c r="M40" i="1"/>
  <c r="I40" i="1"/>
  <c r="E40" i="1"/>
  <c r="M38" i="1"/>
  <c r="I38" i="1"/>
  <c r="E38" i="1"/>
  <c r="M36" i="1"/>
  <c r="I36" i="1"/>
  <c r="E36" i="1"/>
  <c r="M34" i="1"/>
  <c r="I34" i="1"/>
  <c r="E34" i="1"/>
  <c r="M32" i="1"/>
  <c r="I32" i="1"/>
  <c r="E32" i="1"/>
  <c r="M30" i="1"/>
  <c r="I30" i="1"/>
  <c r="E30" i="1"/>
  <c r="M29" i="1"/>
  <c r="I29" i="1"/>
  <c r="E29" i="1"/>
  <c r="M28" i="1"/>
  <c r="I28" i="1"/>
  <c r="E28" i="1"/>
  <c r="I27" i="1"/>
  <c r="I26" i="1"/>
  <c r="E25" i="1"/>
  <c r="M23" i="1"/>
  <c r="H22" i="1"/>
  <c r="T30" i="1"/>
  <c r="R34" i="1"/>
  <c r="R29" i="1"/>
  <c r="S26" i="1"/>
  <c r="T23" i="1"/>
  <c r="O38" i="1"/>
  <c r="P32" i="1"/>
  <c r="Q28" i="1"/>
  <c r="O26" i="1"/>
  <c r="P23" i="1"/>
  <c r="K48" i="1"/>
  <c r="C48" i="1"/>
  <c r="G46" i="1"/>
  <c r="K44" i="1"/>
  <c r="C44" i="1"/>
  <c r="G42" i="1"/>
  <c r="K40" i="1"/>
  <c r="C40" i="1"/>
  <c r="G38" i="1"/>
  <c r="K36" i="1"/>
  <c r="C36" i="1"/>
  <c r="G34" i="1"/>
  <c r="K32" i="1"/>
  <c r="C32" i="1"/>
  <c r="G30" i="1"/>
  <c r="K29" i="1"/>
  <c r="C29" i="1"/>
  <c r="G28" i="1"/>
  <c r="K27" i="1"/>
  <c r="C27" i="1"/>
  <c r="G26" i="1"/>
  <c r="K25" i="1"/>
  <c r="C25" i="1"/>
  <c r="G24" i="1"/>
  <c r="K23" i="1"/>
  <c r="N22" i="1"/>
  <c r="F22" i="1"/>
  <c r="L26" i="1"/>
  <c r="H25" i="1"/>
  <c r="D24" i="1"/>
  <c r="K22" i="1"/>
  <c r="S30" i="1"/>
  <c r="R25" i="1"/>
  <c r="Q34" i="1"/>
  <c r="P27" i="1"/>
  <c r="O22" i="1"/>
  <c r="K46" i="1"/>
  <c r="G44" i="1"/>
  <c r="C42" i="1"/>
  <c r="K38" i="1"/>
  <c r="G36" i="1"/>
  <c r="C34" i="1"/>
  <c r="K30" i="1"/>
  <c r="G29" i="1"/>
  <c r="C28" i="1"/>
  <c r="K26" i="1"/>
  <c r="G25" i="1"/>
  <c r="C24" i="1"/>
  <c r="J22" i="1"/>
  <c r="T26" i="1"/>
  <c r="P38" i="1"/>
  <c r="O29" i="1"/>
  <c r="Q23" i="1"/>
  <c r="D48" i="1"/>
  <c r="L44" i="1"/>
  <c r="H42" i="1"/>
  <c r="D40" i="1"/>
  <c r="L36" i="1"/>
  <c r="H34" i="1"/>
  <c r="D32" i="1"/>
  <c r="L29" i="1"/>
  <c r="H28" i="1"/>
  <c r="D27" i="1"/>
  <c r="L25" i="1"/>
  <c r="H24" i="1"/>
  <c r="D23" i="1"/>
  <c r="T32" i="1"/>
  <c r="R28" i="1"/>
  <c r="S25" i="1"/>
  <c r="T22" i="1"/>
  <c r="O36" i="1"/>
  <c r="P30" i="1"/>
  <c r="Q27" i="1"/>
  <c r="O25" i="1"/>
  <c r="P22" i="1"/>
  <c r="H48" i="1"/>
  <c r="L46" i="1"/>
  <c r="D46" i="1"/>
  <c r="H44" i="1"/>
  <c r="L42" i="1"/>
  <c r="D42" i="1"/>
  <c r="H40" i="1"/>
  <c r="L38" i="1"/>
  <c r="D38" i="1"/>
  <c r="H36" i="1"/>
  <c r="L34" i="1"/>
  <c r="D34" i="1"/>
  <c r="H32" i="1"/>
  <c r="L30" i="1"/>
  <c r="D30" i="1"/>
  <c r="H29" i="1"/>
  <c r="L28" i="1"/>
  <c r="D28" i="1"/>
  <c r="H27" i="1"/>
  <c r="D26" i="1"/>
  <c r="L24" i="1"/>
  <c r="H23" i="1"/>
  <c r="C22" i="1"/>
  <c r="T27" i="1"/>
  <c r="S22" i="1"/>
  <c r="O30" i="1"/>
  <c r="Q24" i="1"/>
  <c r="G48" i="1"/>
  <c r="C46" i="1"/>
  <c r="K42" i="1"/>
  <c r="G40" i="1"/>
  <c r="C38" i="1"/>
  <c r="K34" i="1"/>
  <c r="G32" i="1"/>
  <c r="C30" i="1"/>
  <c r="K28" i="1"/>
  <c r="G27" i="1"/>
  <c r="C26" i="1"/>
  <c r="K24" i="1"/>
  <c r="G23" i="1"/>
  <c r="S29" i="1"/>
  <c r="R24" i="1"/>
  <c r="Q32" i="1"/>
  <c r="P26" i="1"/>
  <c r="L48" i="1"/>
  <c r="H46" i="1"/>
  <c r="D44" i="1"/>
  <c r="L40" i="1"/>
  <c r="H38" i="1"/>
  <c r="D36" i="1"/>
  <c r="L32" i="1"/>
  <c r="H30" i="1"/>
  <c r="D29" i="1"/>
  <c r="L27" i="1"/>
  <c r="H26" i="1"/>
  <c r="D25" i="1"/>
  <c r="L23" i="1"/>
  <c r="G22" i="1"/>
  <c r="C23" i="1"/>
</calcChain>
</file>

<file path=xl/sharedStrings.xml><?xml version="1.0" encoding="utf-8"?>
<sst xmlns="http://schemas.openxmlformats.org/spreadsheetml/2006/main" count="35" uniqueCount="25">
  <si>
    <t>EN 442 Certification Data</t>
  </si>
  <si>
    <t>300 mm</t>
  </si>
  <si>
    <t>400 mm</t>
  </si>
  <si>
    <t>500 mm</t>
  </si>
  <si>
    <t>600 mm</t>
  </si>
  <si>
    <t>700 mm</t>
  </si>
  <si>
    <t>900 mm</t>
  </si>
  <si>
    <t>Type</t>
  </si>
  <si>
    <t>&lt;&lt;&lt;</t>
  </si>
  <si>
    <t>Delta T</t>
  </si>
  <si>
    <t>Hygiene</t>
  </si>
  <si>
    <t>W/m (75/65/20°C)</t>
  </si>
  <si>
    <t>Fremløbstemperatur (°C)</t>
  </si>
  <si>
    <t>Returtemperatur (°C)</t>
  </si>
  <si>
    <t>Rumtemperatur (°C)</t>
  </si>
  <si>
    <t>Andet temperatursæt?</t>
  </si>
  <si>
    <t>Ændre fremløbstemperatur</t>
  </si>
  <si>
    <t>Ændre returtemperatur</t>
  </si>
  <si>
    <t>Ændre rumtemperatur</t>
  </si>
  <si>
    <t>Højde</t>
  </si>
  <si>
    <t>n-Eksponent</t>
  </si>
  <si>
    <t>Overflade (m²/m)</t>
  </si>
  <si>
    <t>Vægt (kg/m)</t>
  </si>
  <si>
    <t>Vandindhold (l/m)</t>
  </si>
  <si>
    <t>Temperatursæt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</si>
</sst>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0.00_)"/>
    <numFmt numFmtId="166" formatCode="#,##0_)"/>
    <numFmt numFmtId="167" formatCode="0.0000_)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</borders>
  <cellStyleXfs count="6">
    <xf numFmtId="0" fontId="0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13" fillId="0" borderId="0"/>
  </cellStyleXfs>
  <cellXfs count="78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Protection="1"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165" fontId="7" fillId="0" borderId="0" xfId="1" applyNumberFormat="1" applyFont="1" applyProtection="1">
      <protection hidden="1"/>
    </xf>
    <xf numFmtId="164" fontId="8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11" fillId="3" borderId="4" xfId="1" applyNumberFormat="1" applyFont="1" applyFill="1" applyBorder="1" applyAlignment="1" applyProtection="1">
      <alignment horizontal="center"/>
      <protection hidden="1"/>
    </xf>
    <xf numFmtId="166" fontId="6" fillId="0" borderId="8" xfId="1" applyNumberFormat="1" applyFont="1" applyBorder="1" applyProtection="1">
      <protection hidden="1"/>
    </xf>
    <xf numFmtId="166" fontId="6" fillId="0" borderId="9" xfId="1" applyNumberFormat="1" applyFont="1" applyBorder="1" applyProtection="1">
      <protection hidden="1"/>
    </xf>
    <xf numFmtId="166" fontId="6" fillId="0" borderId="10" xfId="1" applyNumberFormat="1" applyFont="1" applyBorder="1" applyProtection="1">
      <protection hidden="1"/>
    </xf>
    <xf numFmtId="166" fontId="6" fillId="0" borderId="11" xfId="1" applyNumberFormat="1" applyFont="1" applyBorder="1" applyProtection="1">
      <protection hidden="1"/>
    </xf>
    <xf numFmtId="167" fontId="6" fillId="3" borderId="12" xfId="1" applyNumberFormat="1" applyFont="1" applyFill="1" applyBorder="1" applyProtection="1">
      <protection hidden="1"/>
    </xf>
    <xf numFmtId="167" fontId="6" fillId="3" borderId="4" xfId="1" applyNumberFormat="1" applyFont="1" applyFill="1" applyBorder="1" applyProtection="1">
      <protection hidden="1"/>
    </xf>
    <xf numFmtId="167" fontId="6" fillId="3" borderId="13" xfId="1" applyNumberFormat="1" applyFont="1" applyFill="1" applyBorder="1" applyProtection="1">
      <protection hidden="1"/>
    </xf>
    <xf numFmtId="167" fontId="6" fillId="3" borderId="2" xfId="1" applyNumberFormat="1" applyFont="1" applyFill="1" applyBorder="1" applyProtection="1">
      <protection hidden="1"/>
    </xf>
    <xf numFmtId="167" fontId="6" fillId="3" borderId="4" xfId="1" applyNumberFormat="1" applyFont="1" applyFill="1" applyBorder="1" applyAlignment="1" applyProtection="1">
      <alignment horizontal="right"/>
      <protection hidden="1"/>
    </xf>
    <xf numFmtId="165" fontId="6" fillId="0" borderId="12" xfId="1" applyNumberFormat="1" applyFont="1" applyBorder="1" applyProtection="1">
      <protection hidden="1"/>
    </xf>
    <xf numFmtId="165" fontId="6" fillId="0" borderId="4" xfId="1" applyNumberFormat="1" applyFont="1" applyBorder="1" applyProtection="1">
      <protection hidden="1"/>
    </xf>
    <xf numFmtId="165" fontId="6" fillId="0" borderId="13" xfId="1" applyNumberFormat="1" applyFont="1" applyBorder="1" applyProtection="1">
      <protection hidden="1"/>
    </xf>
    <xf numFmtId="165" fontId="6" fillId="0" borderId="2" xfId="1" applyNumberFormat="1" applyFont="1" applyBorder="1" applyProtection="1">
      <protection hidden="1"/>
    </xf>
    <xf numFmtId="165" fontId="6" fillId="3" borderId="12" xfId="1" applyNumberFormat="1" applyFont="1" applyFill="1" applyBorder="1" applyProtection="1">
      <protection hidden="1"/>
    </xf>
    <xf numFmtId="165" fontId="6" fillId="3" borderId="4" xfId="1" applyNumberFormat="1" applyFont="1" applyFill="1" applyBorder="1" applyProtection="1">
      <protection hidden="1"/>
    </xf>
    <xf numFmtId="165" fontId="6" fillId="3" borderId="13" xfId="1" applyNumberFormat="1" applyFont="1" applyFill="1" applyBorder="1" applyProtection="1">
      <protection hidden="1"/>
    </xf>
    <xf numFmtId="165" fontId="6" fillId="3" borderId="2" xfId="1" applyNumberFormat="1" applyFont="1" applyFill="1" applyBorder="1" applyProtection="1">
      <protection hidden="1"/>
    </xf>
    <xf numFmtId="165" fontId="6" fillId="0" borderId="14" xfId="1" applyNumberFormat="1" applyFont="1" applyBorder="1" applyProtection="1">
      <protection hidden="1"/>
    </xf>
    <xf numFmtId="165" fontId="6" fillId="0" borderId="15" xfId="1" applyNumberFormat="1" applyFont="1" applyBorder="1" applyProtection="1">
      <protection hidden="1"/>
    </xf>
    <xf numFmtId="165" fontId="6" fillId="0" borderId="16" xfId="1" applyNumberFormat="1" applyFont="1" applyBorder="1" applyProtection="1">
      <protection hidden="1"/>
    </xf>
    <xf numFmtId="165" fontId="6" fillId="0" borderId="7" xfId="1" applyNumberFormat="1" applyFont="1" applyBorder="1" applyProtection="1"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0" fontId="14" fillId="2" borderId="0" xfId="2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right"/>
      <protection hidden="1"/>
    </xf>
    <xf numFmtId="2" fontId="10" fillId="3" borderId="0" xfId="2" applyNumberFormat="1" applyFont="1" applyFill="1" applyAlignment="1" applyProtection="1">
      <alignment horizontal="center" vertical="center"/>
      <protection hidden="1"/>
    </xf>
    <xf numFmtId="2" fontId="10" fillId="2" borderId="0" xfId="2" applyNumberFormat="1" applyFont="1" applyFill="1" applyAlignment="1" applyProtection="1">
      <alignment vertical="center"/>
      <protection hidden="1"/>
    </xf>
    <xf numFmtId="164" fontId="9" fillId="0" borderId="1" xfId="1" applyNumberFormat="1" applyFont="1" applyBorder="1" applyAlignment="1" applyProtection="1">
      <alignment vertical="center"/>
      <protection hidden="1"/>
    </xf>
    <xf numFmtId="164" fontId="10" fillId="0" borderId="1" xfId="1" applyNumberFormat="1" applyFont="1" applyBorder="1" applyAlignment="1" applyProtection="1">
      <alignment horizontal="center" vertical="center"/>
      <protection hidden="1"/>
    </xf>
    <xf numFmtId="164" fontId="10" fillId="3" borderId="1" xfId="1" applyNumberFormat="1" applyFont="1" applyFill="1" applyBorder="1" applyAlignment="1" applyProtection="1">
      <alignment horizontal="center" vertical="center"/>
      <protection hidden="1"/>
    </xf>
    <xf numFmtId="166" fontId="6" fillId="3" borderId="12" xfId="1" applyNumberFormat="1" applyFont="1" applyFill="1" applyBorder="1" applyAlignment="1" applyProtection="1">
      <alignment vertical="center"/>
      <protection hidden="1"/>
    </xf>
    <xf numFmtId="166" fontId="6" fillId="3" borderId="4" xfId="1" applyNumberFormat="1" applyFont="1" applyFill="1" applyBorder="1" applyAlignment="1" applyProtection="1">
      <alignment vertical="center"/>
      <protection hidden="1"/>
    </xf>
    <xf numFmtId="166" fontId="6" fillId="3" borderId="13" xfId="1" applyNumberFormat="1" applyFont="1" applyFill="1" applyBorder="1" applyAlignment="1" applyProtection="1">
      <alignment vertical="center"/>
      <protection hidden="1"/>
    </xf>
    <xf numFmtId="166" fontId="6" fillId="3" borderId="2" xfId="1" applyNumberFormat="1" applyFont="1" applyFill="1" applyBorder="1" applyAlignment="1" applyProtection="1">
      <alignment vertical="center"/>
      <protection hidden="1"/>
    </xf>
    <xf numFmtId="166" fontId="6" fillId="0" borderId="12" xfId="1" applyNumberFormat="1" applyFont="1" applyBorder="1" applyAlignment="1" applyProtection="1">
      <alignment vertical="center"/>
      <protection hidden="1"/>
    </xf>
    <xf numFmtId="166" fontId="6" fillId="0" borderId="4" xfId="1" applyNumberFormat="1" applyFont="1" applyBorder="1" applyAlignment="1" applyProtection="1">
      <alignment vertical="center"/>
      <protection hidden="1"/>
    </xf>
    <xf numFmtId="166" fontId="6" fillId="0" borderId="2" xfId="1" applyNumberFormat="1" applyFont="1" applyBorder="1" applyAlignment="1" applyProtection="1">
      <alignment vertical="center"/>
      <protection hidden="1"/>
    </xf>
    <xf numFmtId="166" fontId="6" fillId="0" borderId="13" xfId="1" applyNumberFormat="1" applyFont="1" applyBorder="1" applyAlignment="1" applyProtection="1">
      <alignment vertical="center"/>
      <protection hidden="1"/>
    </xf>
    <xf numFmtId="166" fontId="6" fillId="3" borderId="14" xfId="1" applyNumberFormat="1" applyFont="1" applyFill="1" applyBorder="1" applyAlignment="1" applyProtection="1">
      <alignment vertical="center"/>
      <protection hidden="1"/>
    </xf>
    <xf numFmtId="166" fontId="6" fillId="3" borderId="15" xfId="1" applyNumberFormat="1" applyFont="1" applyFill="1" applyBorder="1" applyAlignment="1" applyProtection="1">
      <alignment vertical="center"/>
      <protection hidden="1"/>
    </xf>
    <xf numFmtId="166" fontId="6" fillId="3" borderId="16" xfId="1" applyNumberFormat="1" applyFont="1" applyFill="1" applyBorder="1" applyAlignment="1" applyProtection="1">
      <alignment vertical="center"/>
      <protection hidden="1"/>
    </xf>
    <xf numFmtId="166" fontId="6" fillId="3" borderId="7" xfId="1" applyNumberFormat="1" applyFont="1" applyFill="1" applyBorder="1" applyAlignment="1" applyProtection="1">
      <alignment vertical="center"/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6" fillId="3" borderId="0" xfId="1" applyNumberFormat="1" applyFont="1" applyFill="1" applyAlignment="1" applyProtection="1">
      <alignment vertical="center"/>
      <protection hidden="1"/>
    </xf>
    <xf numFmtId="0" fontId="2" fillId="2" borderId="0" xfId="4" applyFill="1" applyProtection="1"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15" fillId="0" borderId="0" xfId="4" applyNumberFormat="1" applyFont="1" applyProtection="1">
      <protection hidden="1"/>
    </xf>
    <xf numFmtId="164" fontId="12" fillId="2" borderId="0" xfId="1" applyNumberFormat="1" applyFont="1" applyFill="1" applyProtection="1">
      <protection hidden="1"/>
    </xf>
    <xf numFmtId="164" fontId="6" fillId="0" borderId="6" xfId="1" applyNumberFormat="1" applyFont="1" applyBorder="1" applyAlignment="1" applyProtection="1">
      <alignment horizontal="center" vertical="center"/>
      <protection hidden="1"/>
    </xf>
    <xf numFmtId="164" fontId="6" fillId="0" borderId="7" xfId="1" applyNumberFormat="1" applyFont="1" applyBorder="1" applyAlignment="1" applyProtection="1">
      <alignment horizontal="center" vertical="center"/>
      <protection hidden="1"/>
    </xf>
    <xf numFmtId="164" fontId="9" fillId="0" borderId="1" xfId="1" applyNumberFormat="1" applyFont="1" applyBorder="1" applyAlignment="1" applyProtection="1">
      <alignment horizontal="center"/>
      <protection hidden="1"/>
    </xf>
    <xf numFmtId="164" fontId="9" fillId="0" borderId="3" xfId="1" applyNumberFormat="1" applyFont="1" applyBorder="1" applyAlignment="1" applyProtection="1">
      <alignment horizontal="center"/>
      <protection hidden="1"/>
    </xf>
    <xf numFmtId="164" fontId="9" fillId="0" borderId="2" xfId="1" applyNumberFormat="1" applyFont="1" applyBorder="1" applyAlignment="1" applyProtection="1">
      <alignment horizontal="center"/>
      <protection hidden="1"/>
    </xf>
    <xf numFmtId="164" fontId="6" fillId="0" borderId="5" xfId="1" applyNumberFormat="1" applyFont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/>
      <protection hidden="1"/>
    </xf>
    <xf numFmtId="164" fontId="9" fillId="3" borderId="3" xfId="1" applyNumberFormat="1" applyFont="1" applyFill="1" applyBorder="1" applyAlignment="1" applyProtection="1">
      <alignment horizontal="center"/>
      <protection hidden="1"/>
    </xf>
    <xf numFmtId="0" fontId="10" fillId="3" borderId="1" xfId="4" applyFont="1" applyFill="1" applyBorder="1" applyAlignment="1" applyProtection="1">
      <alignment horizontal="center"/>
      <protection hidden="1"/>
    </xf>
    <xf numFmtId="0" fontId="10" fillId="3" borderId="2" xfId="4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166" fontId="6" fillId="0" borderId="17" xfId="1" applyNumberFormat="1" applyFont="1" applyBorder="1" applyAlignment="1" applyProtection="1">
      <alignment vertical="center"/>
      <protection hidden="1"/>
    </xf>
    <xf numFmtId="166" fontId="6" fillId="0" borderId="18" xfId="1" applyNumberFormat="1" applyFont="1" applyBorder="1" applyAlignment="1" applyProtection="1">
      <alignment vertical="center"/>
      <protection hidden="1"/>
    </xf>
    <xf numFmtId="166" fontId="6" fillId="0" borderId="19" xfId="1" applyNumberFormat="1" applyFont="1" applyBorder="1" applyAlignment="1" applyProtection="1">
      <alignment vertical="center"/>
      <protection hidden="1"/>
    </xf>
    <xf numFmtId="166" fontId="6" fillId="0" borderId="20" xfId="1" applyNumberFormat="1" applyFont="1" applyBorder="1" applyAlignment="1" applyProtection="1">
      <alignment vertical="center"/>
      <protection hidden="1"/>
    </xf>
    <xf numFmtId="166" fontId="6" fillId="3" borderId="8" xfId="1" applyNumberFormat="1" applyFont="1" applyFill="1" applyBorder="1" applyAlignment="1" applyProtection="1">
      <alignment vertical="center"/>
      <protection hidden="1"/>
    </xf>
    <xf numFmtId="166" fontId="6" fillId="3" borderId="9" xfId="1" applyNumberFormat="1" applyFont="1" applyFill="1" applyBorder="1" applyAlignment="1" applyProtection="1">
      <alignment vertical="center"/>
      <protection hidden="1"/>
    </xf>
    <xf numFmtId="166" fontId="6" fillId="3" borderId="10" xfId="1" applyNumberFormat="1" applyFont="1" applyFill="1" applyBorder="1" applyAlignment="1" applyProtection="1">
      <alignment vertical="center"/>
      <protection hidden="1"/>
    </xf>
    <xf numFmtId="166" fontId="6" fillId="3" borderId="11" xfId="1" applyNumberFormat="1" applyFont="1" applyFill="1" applyBorder="1" applyAlignment="1" applyProtection="1">
      <alignment vertical="center"/>
      <protection hidden="1"/>
    </xf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8"/>
  <sheetViews>
    <sheetView showGridLines="0" tabSelected="1" zoomScale="70" zoomScaleNormal="70" workbookViewId="0">
      <selection activeCell="R20" sqref="R20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20" ht="30.75" customHeight="1" x14ac:dyDescent="0.5">
      <c r="A1" s="1"/>
      <c r="B1" s="2"/>
      <c r="C1" s="69" t="s">
        <v>10</v>
      </c>
      <c r="D1" s="69"/>
      <c r="E1" s="69"/>
      <c r="F1" s="69"/>
      <c r="G1" s="69"/>
    </row>
    <row r="2" spans="1:20" ht="15.75" customHeight="1" x14ac:dyDescent="0.25">
      <c r="A2" s="4"/>
      <c r="B2" s="5"/>
    </row>
    <row r="3" spans="1:20" ht="15.75" customHeight="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21" x14ac:dyDescent="0.35">
      <c r="A4" s="8" t="s">
        <v>0</v>
      </c>
      <c r="B4" s="9"/>
    </row>
    <row r="5" spans="1:20" ht="15.75" x14ac:dyDescent="0.25">
      <c r="A5" s="61" t="s">
        <v>19</v>
      </c>
      <c r="B5" s="63"/>
      <c r="C5" s="61" t="s">
        <v>1</v>
      </c>
      <c r="D5" s="62"/>
      <c r="E5" s="63"/>
      <c r="F5" s="62" t="s">
        <v>2</v>
      </c>
      <c r="G5" s="62"/>
      <c r="H5" s="63"/>
      <c r="I5" s="62" t="s">
        <v>3</v>
      </c>
      <c r="J5" s="62"/>
      <c r="K5" s="63"/>
      <c r="L5" s="62" t="s">
        <v>4</v>
      </c>
      <c r="M5" s="62"/>
      <c r="N5" s="63"/>
      <c r="O5" s="61" t="s">
        <v>5</v>
      </c>
      <c r="P5" s="62"/>
      <c r="Q5" s="63"/>
      <c r="R5" s="62" t="s">
        <v>6</v>
      </c>
      <c r="S5" s="62"/>
      <c r="T5" s="63"/>
    </row>
    <row r="6" spans="1:20" ht="16.5" thickBot="1" x14ac:dyDescent="0.3">
      <c r="A6" s="67" t="s">
        <v>7</v>
      </c>
      <c r="B6" s="68"/>
      <c r="C6" s="10">
        <v>10</v>
      </c>
      <c r="D6" s="10">
        <v>20</v>
      </c>
      <c r="E6" s="10">
        <v>30</v>
      </c>
      <c r="F6" s="10">
        <v>10</v>
      </c>
      <c r="G6" s="10">
        <v>20</v>
      </c>
      <c r="H6" s="10">
        <v>30</v>
      </c>
      <c r="I6" s="10">
        <v>10</v>
      </c>
      <c r="J6" s="10">
        <v>20</v>
      </c>
      <c r="K6" s="10">
        <v>30</v>
      </c>
      <c r="L6" s="10">
        <v>10</v>
      </c>
      <c r="M6" s="10">
        <v>20</v>
      </c>
      <c r="N6" s="10">
        <v>30</v>
      </c>
      <c r="O6" s="10">
        <v>10</v>
      </c>
      <c r="P6" s="10">
        <v>20</v>
      </c>
      <c r="Q6" s="10">
        <v>30</v>
      </c>
      <c r="R6" s="10">
        <v>10</v>
      </c>
      <c r="S6" s="10">
        <v>20</v>
      </c>
      <c r="T6" s="10">
        <v>30</v>
      </c>
    </row>
    <row r="7" spans="1:20" ht="15.75" x14ac:dyDescent="0.25">
      <c r="A7" s="61" t="s">
        <v>11</v>
      </c>
      <c r="B7" s="62"/>
      <c r="C7" s="11">
        <v>338</v>
      </c>
      <c r="D7" s="12">
        <v>571</v>
      </c>
      <c r="E7" s="13">
        <v>859</v>
      </c>
      <c r="F7" s="14">
        <v>430</v>
      </c>
      <c r="G7" s="12">
        <v>730</v>
      </c>
      <c r="H7" s="13">
        <v>1073</v>
      </c>
      <c r="I7" s="14">
        <v>521</v>
      </c>
      <c r="J7" s="12">
        <v>883</v>
      </c>
      <c r="K7" s="13">
        <v>1277</v>
      </c>
      <c r="L7" s="14">
        <v>610</v>
      </c>
      <c r="M7" s="12">
        <v>1031</v>
      </c>
      <c r="N7" s="13">
        <v>1474</v>
      </c>
      <c r="O7" s="11">
        <v>699</v>
      </c>
      <c r="P7" s="12">
        <v>1174</v>
      </c>
      <c r="Q7" s="13">
        <v>1666</v>
      </c>
      <c r="R7" s="14">
        <v>877</v>
      </c>
      <c r="S7" s="12">
        <v>1449</v>
      </c>
      <c r="T7" s="13">
        <v>2039</v>
      </c>
    </row>
    <row r="8" spans="1:20" ht="15.75" x14ac:dyDescent="0.25">
      <c r="A8" s="65" t="s">
        <v>20</v>
      </c>
      <c r="B8" s="66"/>
      <c r="C8" s="15">
        <v>1.2828999999999999</v>
      </c>
      <c r="D8" s="16">
        <v>1.3351999999999999</v>
      </c>
      <c r="E8" s="17">
        <v>1.2994000000000001</v>
      </c>
      <c r="F8" s="18">
        <v>1.2932999999999999</v>
      </c>
      <c r="G8" s="16">
        <v>1.329</v>
      </c>
      <c r="H8" s="17">
        <v>1.3027</v>
      </c>
      <c r="I8" s="18">
        <v>1.3038000000000001</v>
      </c>
      <c r="J8" s="16">
        <v>1.3228</v>
      </c>
      <c r="K8" s="17">
        <v>1.3059000000000001</v>
      </c>
      <c r="L8" s="18">
        <v>1.3142</v>
      </c>
      <c r="M8" s="16">
        <v>1.3166</v>
      </c>
      <c r="N8" s="17">
        <v>1.3091999999999999</v>
      </c>
      <c r="O8" s="15">
        <v>1.3197000000000001</v>
      </c>
      <c r="P8" s="16">
        <v>1.3201000000000001</v>
      </c>
      <c r="Q8" s="17">
        <v>1.3158000000000001</v>
      </c>
      <c r="R8" s="18">
        <v>1.3307</v>
      </c>
      <c r="S8" s="19">
        <v>1.327</v>
      </c>
      <c r="T8" s="17">
        <v>1.3289</v>
      </c>
    </row>
    <row r="9" spans="1:20" ht="15.75" x14ac:dyDescent="0.25">
      <c r="A9" s="61" t="s">
        <v>21</v>
      </c>
      <c r="B9" s="62"/>
      <c r="C9" s="20">
        <v>0.68</v>
      </c>
      <c r="D9" s="21">
        <v>1.37</v>
      </c>
      <c r="E9" s="22">
        <v>2.04</v>
      </c>
      <c r="F9" s="23">
        <v>0.91</v>
      </c>
      <c r="G9" s="21">
        <v>1.825</v>
      </c>
      <c r="H9" s="22">
        <v>2.73</v>
      </c>
      <c r="I9" s="23">
        <v>1.1399999999999999</v>
      </c>
      <c r="J9" s="21">
        <v>2.2799999999999998</v>
      </c>
      <c r="K9" s="22">
        <v>3.42</v>
      </c>
      <c r="L9" s="23">
        <v>1.37</v>
      </c>
      <c r="M9" s="21">
        <v>2.74</v>
      </c>
      <c r="N9" s="22">
        <v>4.1100000000000003</v>
      </c>
      <c r="O9" s="20">
        <v>1.6</v>
      </c>
      <c r="P9" s="21">
        <v>3.2</v>
      </c>
      <c r="Q9" s="22">
        <v>4.79</v>
      </c>
      <c r="R9" s="23">
        <v>2.06</v>
      </c>
      <c r="S9" s="21">
        <v>4.12</v>
      </c>
      <c r="T9" s="22">
        <v>6.17</v>
      </c>
    </row>
    <row r="10" spans="1:20" ht="15.75" x14ac:dyDescent="0.25">
      <c r="A10" s="65" t="s">
        <v>22</v>
      </c>
      <c r="B10" s="66"/>
      <c r="C10" s="24">
        <v>6.17</v>
      </c>
      <c r="D10" s="25">
        <v>11.64</v>
      </c>
      <c r="E10" s="26">
        <v>17.899999999999999</v>
      </c>
      <c r="F10" s="27">
        <v>8.2200000000000006</v>
      </c>
      <c r="G10" s="25">
        <v>15.86</v>
      </c>
      <c r="H10" s="26">
        <v>23.37</v>
      </c>
      <c r="I10" s="27">
        <v>10.28</v>
      </c>
      <c r="J10" s="25">
        <v>20.079999999999998</v>
      </c>
      <c r="K10" s="26">
        <v>28.83</v>
      </c>
      <c r="L10" s="27">
        <v>12.33</v>
      </c>
      <c r="M10" s="25">
        <v>24.3</v>
      </c>
      <c r="N10" s="26">
        <v>34.299999999999997</v>
      </c>
      <c r="O10" s="24">
        <v>14.19</v>
      </c>
      <c r="P10" s="25">
        <v>28</v>
      </c>
      <c r="Q10" s="26">
        <v>40.07</v>
      </c>
      <c r="R10" s="27">
        <v>17.899999999999999</v>
      </c>
      <c r="S10" s="25">
        <v>35.4</v>
      </c>
      <c r="T10" s="26">
        <v>51.6</v>
      </c>
    </row>
    <row r="11" spans="1:20" ht="16.5" thickBot="1" x14ac:dyDescent="0.3">
      <c r="A11" s="61" t="s">
        <v>23</v>
      </c>
      <c r="B11" s="62"/>
      <c r="C11" s="28">
        <v>1.89</v>
      </c>
      <c r="D11" s="29">
        <v>3.7</v>
      </c>
      <c r="E11" s="30">
        <v>5.2</v>
      </c>
      <c r="F11" s="31">
        <v>2.34</v>
      </c>
      <c r="G11" s="29">
        <v>4.67</v>
      </c>
      <c r="H11" s="30">
        <v>6.57</v>
      </c>
      <c r="I11" s="31">
        <v>2.8</v>
      </c>
      <c r="J11" s="29">
        <v>5.63</v>
      </c>
      <c r="K11" s="30">
        <v>7.93</v>
      </c>
      <c r="L11" s="31">
        <v>3.25</v>
      </c>
      <c r="M11" s="29">
        <v>6.6</v>
      </c>
      <c r="N11" s="30">
        <v>9.3000000000000007</v>
      </c>
      <c r="O11" s="28">
        <v>3.77</v>
      </c>
      <c r="P11" s="29">
        <v>7.63</v>
      </c>
      <c r="Q11" s="30">
        <v>10.67</v>
      </c>
      <c r="R11" s="31">
        <v>4.8</v>
      </c>
      <c r="S11" s="29">
        <v>9.6999999999999993</v>
      </c>
      <c r="T11" s="30">
        <v>13.4</v>
      </c>
    </row>
    <row r="12" spans="1:20" ht="15.75" x14ac:dyDescent="0.25">
      <c r="A12" s="6"/>
      <c r="B12" s="6"/>
      <c r="C12" s="6"/>
      <c r="D12" s="6"/>
      <c r="E12" s="6"/>
      <c r="F12" s="6"/>
      <c r="G12" s="6"/>
      <c r="H12" s="6"/>
      <c r="I12" s="6"/>
      <c r="J12" s="9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1" x14ac:dyDescent="0.35">
      <c r="A13" s="32" t="s">
        <v>24</v>
      </c>
      <c r="B13" s="32"/>
      <c r="C13" s="32"/>
      <c r="D13" s="32"/>
      <c r="E13" s="32"/>
      <c r="F13" s="58" t="s">
        <v>15</v>
      </c>
      <c r="G13" s="58"/>
      <c r="H13" s="58"/>
      <c r="I13" s="58"/>
      <c r="J13" s="58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x14ac:dyDescent="0.25">
      <c r="A14" s="52" t="s">
        <v>12</v>
      </c>
      <c r="B14" s="52"/>
      <c r="C14" s="33">
        <v>75</v>
      </c>
      <c r="D14" s="1"/>
      <c r="E14" s="34" t="s">
        <v>8</v>
      </c>
      <c r="F14" s="57" t="s">
        <v>16</v>
      </c>
      <c r="G14" s="57"/>
      <c r="H14" s="57"/>
      <c r="I14" s="57"/>
      <c r="J14" s="57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x14ac:dyDescent="0.25">
      <c r="A15" s="52" t="s">
        <v>13</v>
      </c>
      <c r="B15" s="52"/>
      <c r="C15" s="33">
        <v>65</v>
      </c>
      <c r="D15" s="1"/>
      <c r="E15" s="34" t="s">
        <v>8</v>
      </c>
      <c r="F15" s="57" t="s">
        <v>17</v>
      </c>
      <c r="G15" s="57"/>
      <c r="H15" s="57"/>
      <c r="I15" s="57"/>
      <c r="J15" s="57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x14ac:dyDescent="0.25">
      <c r="A16" s="52" t="s">
        <v>14</v>
      </c>
      <c r="B16" s="52"/>
      <c r="C16" s="33">
        <v>20</v>
      </c>
      <c r="D16" s="1"/>
      <c r="E16" s="34" t="s">
        <v>8</v>
      </c>
      <c r="F16" s="57" t="s">
        <v>18</v>
      </c>
      <c r="G16" s="57"/>
      <c r="H16" s="57"/>
      <c r="I16" s="57"/>
      <c r="J16" s="57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x14ac:dyDescent="0.25">
      <c r="A17" s="53" t="s">
        <v>9</v>
      </c>
      <c r="B17" s="53"/>
      <c r="C17" s="35">
        <f>(AVERAGE(C14:C15))-C16</f>
        <v>50</v>
      </c>
      <c r="D17" s="9"/>
      <c r="E17" s="36"/>
      <c r="F17" s="6"/>
      <c r="G17" s="6"/>
      <c r="H17" s="9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x14ac:dyDescent="0.25">
      <c r="A18" s="6"/>
      <c r="B18" s="6"/>
    </row>
    <row r="19" spans="1:20" ht="15.75" x14ac:dyDescent="0.25">
      <c r="A19" s="54"/>
      <c r="B19" s="55" t="s">
        <v>19</v>
      </c>
      <c r="C19" s="61" t="s">
        <v>1</v>
      </c>
      <c r="D19" s="62"/>
      <c r="E19" s="63"/>
      <c r="F19" s="62" t="s">
        <v>2</v>
      </c>
      <c r="G19" s="62"/>
      <c r="H19" s="63"/>
      <c r="I19" s="62" t="s">
        <v>3</v>
      </c>
      <c r="J19" s="62"/>
      <c r="K19" s="63"/>
      <c r="L19" s="62" t="s">
        <v>4</v>
      </c>
      <c r="M19" s="62"/>
      <c r="N19" s="63"/>
      <c r="O19" s="61" t="s">
        <v>5</v>
      </c>
      <c r="P19" s="62"/>
      <c r="Q19" s="63"/>
      <c r="R19" s="62" t="s">
        <v>6</v>
      </c>
      <c r="S19" s="62"/>
      <c r="T19" s="63"/>
    </row>
    <row r="20" spans="1:20" ht="15.75" x14ac:dyDescent="0.25">
      <c r="A20" s="54"/>
      <c r="B20" s="56" t="s">
        <v>7</v>
      </c>
      <c r="C20" s="10">
        <v>10</v>
      </c>
      <c r="D20" s="10">
        <v>20</v>
      </c>
      <c r="E20" s="10">
        <v>30</v>
      </c>
      <c r="F20" s="10">
        <v>10</v>
      </c>
      <c r="G20" s="10">
        <v>20</v>
      </c>
      <c r="H20" s="10">
        <v>30</v>
      </c>
      <c r="I20" s="10">
        <v>10</v>
      </c>
      <c r="J20" s="10">
        <v>20</v>
      </c>
      <c r="K20" s="10">
        <v>30</v>
      </c>
      <c r="L20" s="10">
        <v>10</v>
      </c>
      <c r="M20" s="10">
        <v>20</v>
      </c>
      <c r="N20" s="10">
        <v>30</v>
      </c>
      <c r="O20" s="10">
        <v>10</v>
      </c>
      <c r="P20" s="10">
        <v>20</v>
      </c>
      <c r="Q20" s="10">
        <v>30</v>
      </c>
      <c r="R20" s="10">
        <v>10</v>
      </c>
      <c r="S20" s="10">
        <v>20</v>
      </c>
      <c r="T20" s="10">
        <v>30</v>
      </c>
    </row>
    <row r="21" spans="1:20" ht="16.5" thickBot="1" x14ac:dyDescent="0.3">
      <c r="B21" s="37"/>
      <c r="C21" s="64"/>
      <c r="D21" s="59"/>
      <c r="E21" s="60"/>
      <c r="F21" s="59"/>
      <c r="G21" s="59"/>
      <c r="H21" s="60"/>
      <c r="I21" s="59"/>
      <c r="J21" s="59"/>
      <c r="K21" s="60"/>
      <c r="L21" s="59"/>
      <c r="M21" s="59"/>
      <c r="N21" s="60"/>
      <c r="O21" s="64"/>
      <c r="P21" s="59"/>
      <c r="Q21" s="60"/>
      <c r="R21" s="59"/>
      <c r="S21" s="59"/>
      <c r="T21" s="60"/>
    </row>
    <row r="22" spans="1:20" ht="15.75" x14ac:dyDescent="0.25">
      <c r="B22" s="39">
        <v>400</v>
      </c>
      <c r="C22" s="74">
        <f t="shared" ref="C22:R44" si="0">ROUND((($C$17/50)^C$8)*(C$7/1000*$B22),0)</f>
        <v>135</v>
      </c>
      <c r="D22" s="75">
        <f t="shared" si="0"/>
        <v>228</v>
      </c>
      <c r="E22" s="76">
        <f t="shared" si="0"/>
        <v>344</v>
      </c>
      <c r="F22" s="74">
        <f t="shared" si="0"/>
        <v>172</v>
      </c>
      <c r="G22" s="75">
        <f t="shared" si="0"/>
        <v>292</v>
      </c>
      <c r="H22" s="76">
        <f t="shared" si="0"/>
        <v>429</v>
      </c>
      <c r="I22" s="77">
        <f t="shared" si="0"/>
        <v>208</v>
      </c>
      <c r="J22" s="75">
        <f t="shared" si="0"/>
        <v>353</v>
      </c>
      <c r="K22" s="76">
        <f t="shared" si="0"/>
        <v>511</v>
      </c>
      <c r="L22" s="77">
        <f t="shared" si="0"/>
        <v>244</v>
      </c>
      <c r="M22" s="75">
        <f t="shared" si="0"/>
        <v>412</v>
      </c>
      <c r="N22" s="76">
        <f t="shared" si="0"/>
        <v>590</v>
      </c>
      <c r="O22" s="74">
        <f t="shared" si="0"/>
        <v>280</v>
      </c>
      <c r="P22" s="75">
        <f t="shared" si="0"/>
        <v>470</v>
      </c>
      <c r="Q22" s="76">
        <f t="shared" si="0"/>
        <v>666</v>
      </c>
      <c r="R22" s="77">
        <f t="shared" si="0"/>
        <v>351</v>
      </c>
      <c r="S22" s="75">
        <f t="shared" ref="S22:T37" si="1">ROUND((($C$17/50)^S$8)*(S$7/1000*$B22),0)</f>
        <v>580</v>
      </c>
      <c r="T22" s="76">
        <f t="shared" si="1"/>
        <v>816</v>
      </c>
    </row>
    <row r="23" spans="1:20" ht="15.75" x14ac:dyDescent="0.25">
      <c r="B23" s="38">
        <v>500</v>
      </c>
      <c r="C23" s="44">
        <f>ROUND((($C$17/50)^C$8)*(C$7/1000*$B23),0)</f>
        <v>169</v>
      </c>
      <c r="D23" s="45">
        <f t="shared" si="0"/>
        <v>286</v>
      </c>
      <c r="E23" s="47">
        <f t="shared" si="0"/>
        <v>430</v>
      </c>
      <c r="F23" s="44">
        <f t="shared" si="0"/>
        <v>215</v>
      </c>
      <c r="G23" s="45">
        <f t="shared" si="0"/>
        <v>365</v>
      </c>
      <c r="H23" s="47">
        <f t="shared" si="0"/>
        <v>537</v>
      </c>
      <c r="I23" s="46">
        <f t="shared" si="0"/>
        <v>261</v>
      </c>
      <c r="J23" s="45">
        <f t="shared" si="0"/>
        <v>442</v>
      </c>
      <c r="K23" s="47">
        <f t="shared" si="0"/>
        <v>639</v>
      </c>
      <c r="L23" s="46">
        <f t="shared" si="0"/>
        <v>305</v>
      </c>
      <c r="M23" s="45">
        <f t="shared" si="0"/>
        <v>516</v>
      </c>
      <c r="N23" s="47">
        <f t="shared" si="0"/>
        <v>737</v>
      </c>
      <c r="O23" s="44">
        <f t="shared" si="0"/>
        <v>350</v>
      </c>
      <c r="P23" s="45">
        <f t="shared" si="0"/>
        <v>587</v>
      </c>
      <c r="Q23" s="47">
        <f t="shared" si="0"/>
        <v>833</v>
      </c>
      <c r="R23" s="46">
        <f t="shared" si="0"/>
        <v>439</v>
      </c>
      <c r="S23" s="45">
        <f t="shared" si="1"/>
        <v>725</v>
      </c>
      <c r="T23" s="47">
        <f t="shared" si="1"/>
        <v>1020</v>
      </c>
    </row>
    <row r="24" spans="1:20" ht="15.75" x14ac:dyDescent="0.25">
      <c r="B24" s="39">
        <v>600</v>
      </c>
      <c r="C24" s="40">
        <f t="shared" ref="C24:R48" si="2">ROUND((($C$17/50)^C$8)*(C$7/1000*$B24),0)</f>
        <v>203</v>
      </c>
      <c r="D24" s="41">
        <f t="shared" si="0"/>
        <v>343</v>
      </c>
      <c r="E24" s="42">
        <f t="shared" si="0"/>
        <v>515</v>
      </c>
      <c r="F24" s="40">
        <f t="shared" si="0"/>
        <v>258</v>
      </c>
      <c r="G24" s="41">
        <f t="shared" si="0"/>
        <v>438</v>
      </c>
      <c r="H24" s="42">
        <f t="shared" si="0"/>
        <v>644</v>
      </c>
      <c r="I24" s="43">
        <f t="shared" si="0"/>
        <v>313</v>
      </c>
      <c r="J24" s="41">
        <f t="shared" si="0"/>
        <v>530</v>
      </c>
      <c r="K24" s="42">
        <f t="shared" si="0"/>
        <v>766</v>
      </c>
      <c r="L24" s="43">
        <f t="shared" si="0"/>
        <v>366</v>
      </c>
      <c r="M24" s="41">
        <f t="shared" si="0"/>
        <v>619</v>
      </c>
      <c r="N24" s="42">
        <f t="shared" si="0"/>
        <v>884</v>
      </c>
      <c r="O24" s="40">
        <f t="shared" si="0"/>
        <v>419</v>
      </c>
      <c r="P24" s="41">
        <f t="shared" si="0"/>
        <v>704</v>
      </c>
      <c r="Q24" s="42">
        <f t="shared" si="0"/>
        <v>1000</v>
      </c>
      <c r="R24" s="43">
        <f t="shared" si="0"/>
        <v>526</v>
      </c>
      <c r="S24" s="41">
        <f t="shared" si="1"/>
        <v>869</v>
      </c>
      <c r="T24" s="42">
        <f t="shared" si="1"/>
        <v>1223</v>
      </c>
    </row>
    <row r="25" spans="1:20" ht="15.75" x14ac:dyDescent="0.25">
      <c r="B25" s="38">
        <v>700</v>
      </c>
      <c r="C25" s="44">
        <f t="shared" si="2"/>
        <v>237</v>
      </c>
      <c r="D25" s="45">
        <f t="shared" si="0"/>
        <v>400</v>
      </c>
      <c r="E25" s="47">
        <f t="shared" si="0"/>
        <v>601</v>
      </c>
      <c r="F25" s="44">
        <f t="shared" si="0"/>
        <v>301</v>
      </c>
      <c r="G25" s="45">
        <f t="shared" si="0"/>
        <v>511</v>
      </c>
      <c r="H25" s="47">
        <f t="shared" si="0"/>
        <v>751</v>
      </c>
      <c r="I25" s="46">
        <f t="shared" si="0"/>
        <v>365</v>
      </c>
      <c r="J25" s="45">
        <f t="shared" si="0"/>
        <v>618</v>
      </c>
      <c r="K25" s="47">
        <f t="shared" si="0"/>
        <v>894</v>
      </c>
      <c r="L25" s="46">
        <f t="shared" si="0"/>
        <v>427</v>
      </c>
      <c r="M25" s="45">
        <f t="shared" si="0"/>
        <v>722</v>
      </c>
      <c r="N25" s="47">
        <f t="shared" si="0"/>
        <v>1032</v>
      </c>
      <c r="O25" s="44">
        <f t="shared" si="0"/>
        <v>489</v>
      </c>
      <c r="P25" s="45">
        <f t="shared" si="0"/>
        <v>822</v>
      </c>
      <c r="Q25" s="47">
        <f t="shared" si="0"/>
        <v>1166</v>
      </c>
      <c r="R25" s="46">
        <f t="shared" si="0"/>
        <v>614</v>
      </c>
      <c r="S25" s="45">
        <f t="shared" si="1"/>
        <v>1014</v>
      </c>
      <c r="T25" s="47">
        <f t="shared" si="1"/>
        <v>1427</v>
      </c>
    </row>
    <row r="26" spans="1:20" ht="15.75" x14ac:dyDescent="0.25">
      <c r="B26" s="39">
        <v>800</v>
      </c>
      <c r="C26" s="40">
        <f t="shared" si="2"/>
        <v>270</v>
      </c>
      <c r="D26" s="41">
        <f t="shared" si="0"/>
        <v>457</v>
      </c>
      <c r="E26" s="42">
        <f t="shared" si="0"/>
        <v>687</v>
      </c>
      <c r="F26" s="40">
        <f t="shared" si="0"/>
        <v>344</v>
      </c>
      <c r="G26" s="41">
        <f t="shared" si="0"/>
        <v>584</v>
      </c>
      <c r="H26" s="42">
        <f t="shared" si="0"/>
        <v>858</v>
      </c>
      <c r="I26" s="43">
        <f t="shared" si="0"/>
        <v>417</v>
      </c>
      <c r="J26" s="41">
        <f t="shared" si="0"/>
        <v>706</v>
      </c>
      <c r="K26" s="42">
        <f t="shared" si="0"/>
        <v>1022</v>
      </c>
      <c r="L26" s="43">
        <f t="shared" si="0"/>
        <v>488</v>
      </c>
      <c r="M26" s="41">
        <f t="shared" si="0"/>
        <v>825</v>
      </c>
      <c r="N26" s="42">
        <f t="shared" si="0"/>
        <v>1179</v>
      </c>
      <c r="O26" s="40">
        <f t="shared" si="0"/>
        <v>559</v>
      </c>
      <c r="P26" s="41">
        <f t="shared" si="0"/>
        <v>939</v>
      </c>
      <c r="Q26" s="42">
        <f t="shared" si="0"/>
        <v>1333</v>
      </c>
      <c r="R26" s="43">
        <f t="shared" si="0"/>
        <v>702</v>
      </c>
      <c r="S26" s="41">
        <f t="shared" si="1"/>
        <v>1159</v>
      </c>
      <c r="T26" s="42">
        <f t="shared" si="1"/>
        <v>1631</v>
      </c>
    </row>
    <row r="27" spans="1:20" ht="15.75" x14ac:dyDescent="0.25">
      <c r="B27" s="38">
        <v>900</v>
      </c>
      <c r="C27" s="44">
        <f t="shared" si="2"/>
        <v>304</v>
      </c>
      <c r="D27" s="45">
        <f t="shared" si="0"/>
        <v>514</v>
      </c>
      <c r="E27" s="47">
        <f t="shared" si="0"/>
        <v>773</v>
      </c>
      <c r="F27" s="44">
        <f t="shared" si="0"/>
        <v>387</v>
      </c>
      <c r="G27" s="45">
        <f t="shared" si="0"/>
        <v>657</v>
      </c>
      <c r="H27" s="47">
        <f t="shared" si="0"/>
        <v>966</v>
      </c>
      <c r="I27" s="46">
        <f t="shared" si="0"/>
        <v>469</v>
      </c>
      <c r="J27" s="45">
        <f t="shared" si="0"/>
        <v>795</v>
      </c>
      <c r="K27" s="47">
        <f t="shared" si="0"/>
        <v>1149</v>
      </c>
      <c r="L27" s="46">
        <f t="shared" si="0"/>
        <v>549</v>
      </c>
      <c r="M27" s="45">
        <f t="shared" si="0"/>
        <v>928</v>
      </c>
      <c r="N27" s="47">
        <f t="shared" si="0"/>
        <v>1327</v>
      </c>
      <c r="O27" s="44">
        <f t="shared" si="0"/>
        <v>629</v>
      </c>
      <c r="P27" s="45">
        <f t="shared" si="0"/>
        <v>1057</v>
      </c>
      <c r="Q27" s="47">
        <f t="shared" si="0"/>
        <v>1499</v>
      </c>
      <c r="R27" s="46">
        <f t="shared" si="0"/>
        <v>789</v>
      </c>
      <c r="S27" s="45">
        <f t="shared" si="1"/>
        <v>1304</v>
      </c>
      <c r="T27" s="47">
        <f t="shared" si="1"/>
        <v>1835</v>
      </c>
    </row>
    <row r="28" spans="1:20" ht="15.75" x14ac:dyDescent="0.25">
      <c r="B28" s="39">
        <v>1000</v>
      </c>
      <c r="C28" s="40">
        <f t="shared" si="2"/>
        <v>338</v>
      </c>
      <c r="D28" s="41">
        <f t="shared" si="0"/>
        <v>571</v>
      </c>
      <c r="E28" s="42">
        <f t="shared" si="0"/>
        <v>859</v>
      </c>
      <c r="F28" s="40">
        <f t="shared" si="0"/>
        <v>430</v>
      </c>
      <c r="G28" s="41">
        <f t="shared" si="0"/>
        <v>730</v>
      </c>
      <c r="H28" s="42">
        <f t="shared" si="0"/>
        <v>1073</v>
      </c>
      <c r="I28" s="43">
        <f t="shared" si="0"/>
        <v>521</v>
      </c>
      <c r="J28" s="41">
        <f t="shared" si="0"/>
        <v>883</v>
      </c>
      <c r="K28" s="42">
        <f t="shared" si="0"/>
        <v>1277</v>
      </c>
      <c r="L28" s="43">
        <f t="shared" si="0"/>
        <v>610</v>
      </c>
      <c r="M28" s="41">
        <f t="shared" si="0"/>
        <v>1031</v>
      </c>
      <c r="N28" s="42">
        <f t="shared" si="0"/>
        <v>1474</v>
      </c>
      <c r="O28" s="40">
        <f t="shared" si="0"/>
        <v>699</v>
      </c>
      <c r="P28" s="41">
        <f t="shared" si="0"/>
        <v>1174</v>
      </c>
      <c r="Q28" s="42">
        <f t="shared" si="0"/>
        <v>1666</v>
      </c>
      <c r="R28" s="43">
        <f t="shared" si="0"/>
        <v>877</v>
      </c>
      <c r="S28" s="41">
        <f t="shared" si="1"/>
        <v>1449</v>
      </c>
      <c r="T28" s="42">
        <f t="shared" si="1"/>
        <v>2039</v>
      </c>
    </row>
    <row r="29" spans="1:20" ht="15.75" x14ac:dyDescent="0.25">
      <c r="B29" s="38">
        <v>1100</v>
      </c>
      <c r="C29" s="44">
        <f t="shared" si="2"/>
        <v>372</v>
      </c>
      <c r="D29" s="45">
        <f t="shared" si="0"/>
        <v>628</v>
      </c>
      <c r="E29" s="47">
        <f t="shared" si="0"/>
        <v>945</v>
      </c>
      <c r="F29" s="44">
        <f t="shared" si="0"/>
        <v>473</v>
      </c>
      <c r="G29" s="45">
        <f t="shared" si="0"/>
        <v>803</v>
      </c>
      <c r="H29" s="47">
        <f t="shared" si="0"/>
        <v>1180</v>
      </c>
      <c r="I29" s="46">
        <f t="shared" si="0"/>
        <v>573</v>
      </c>
      <c r="J29" s="45">
        <f t="shared" si="0"/>
        <v>971</v>
      </c>
      <c r="K29" s="47">
        <f t="shared" si="0"/>
        <v>1405</v>
      </c>
      <c r="L29" s="46">
        <f t="shared" si="0"/>
        <v>671</v>
      </c>
      <c r="M29" s="45">
        <f t="shared" si="0"/>
        <v>1134</v>
      </c>
      <c r="N29" s="47">
        <f t="shared" si="0"/>
        <v>1621</v>
      </c>
      <c r="O29" s="44">
        <f t="shared" si="0"/>
        <v>769</v>
      </c>
      <c r="P29" s="45">
        <f t="shared" si="0"/>
        <v>1291</v>
      </c>
      <c r="Q29" s="47">
        <f t="shared" si="0"/>
        <v>1833</v>
      </c>
      <c r="R29" s="46">
        <f t="shared" si="0"/>
        <v>965</v>
      </c>
      <c r="S29" s="45">
        <f t="shared" si="1"/>
        <v>1594</v>
      </c>
      <c r="T29" s="47">
        <f t="shared" si="1"/>
        <v>2243</v>
      </c>
    </row>
    <row r="30" spans="1:20" ht="15.75" x14ac:dyDescent="0.25">
      <c r="B30" s="39">
        <v>1200</v>
      </c>
      <c r="C30" s="40">
        <f t="shared" si="2"/>
        <v>406</v>
      </c>
      <c r="D30" s="41">
        <f t="shared" si="0"/>
        <v>685</v>
      </c>
      <c r="E30" s="42">
        <f t="shared" si="0"/>
        <v>1031</v>
      </c>
      <c r="F30" s="40">
        <f t="shared" si="0"/>
        <v>516</v>
      </c>
      <c r="G30" s="41">
        <f t="shared" si="0"/>
        <v>876</v>
      </c>
      <c r="H30" s="42">
        <f t="shared" si="0"/>
        <v>1288</v>
      </c>
      <c r="I30" s="43">
        <f t="shared" si="0"/>
        <v>625</v>
      </c>
      <c r="J30" s="41">
        <f t="shared" si="0"/>
        <v>1060</v>
      </c>
      <c r="K30" s="42">
        <f t="shared" si="0"/>
        <v>1532</v>
      </c>
      <c r="L30" s="43">
        <f t="shared" si="0"/>
        <v>732</v>
      </c>
      <c r="M30" s="41">
        <f t="shared" si="0"/>
        <v>1237</v>
      </c>
      <c r="N30" s="42">
        <f t="shared" si="0"/>
        <v>1769</v>
      </c>
      <c r="O30" s="40">
        <f t="shared" si="0"/>
        <v>839</v>
      </c>
      <c r="P30" s="41">
        <f t="shared" si="0"/>
        <v>1409</v>
      </c>
      <c r="Q30" s="42">
        <f t="shared" si="0"/>
        <v>1999</v>
      </c>
      <c r="R30" s="43">
        <f t="shared" si="0"/>
        <v>1052</v>
      </c>
      <c r="S30" s="41">
        <f t="shared" si="1"/>
        <v>1739</v>
      </c>
      <c r="T30" s="42">
        <f t="shared" si="1"/>
        <v>2447</v>
      </c>
    </row>
    <row r="31" spans="1:20" ht="15.75" x14ac:dyDescent="0.25">
      <c r="B31" s="38">
        <v>1300</v>
      </c>
      <c r="C31" s="44">
        <f t="shared" si="2"/>
        <v>439</v>
      </c>
      <c r="D31" s="45">
        <f t="shared" si="0"/>
        <v>742</v>
      </c>
      <c r="E31" s="47">
        <f t="shared" si="0"/>
        <v>1117</v>
      </c>
      <c r="F31" s="44">
        <f t="shared" si="0"/>
        <v>559</v>
      </c>
      <c r="G31" s="45">
        <f t="shared" si="0"/>
        <v>949</v>
      </c>
      <c r="H31" s="47">
        <f t="shared" si="0"/>
        <v>1395</v>
      </c>
      <c r="I31" s="46">
        <f t="shared" si="0"/>
        <v>677</v>
      </c>
      <c r="J31" s="45">
        <f t="shared" si="0"/>
        <v>1148</v>
      </c>
      <c r="K31" s="47">
        <f t="shared" si="0"/>
        <v>1660</v>
      </c>
      <c r="L31" s="46">
        <f t="shared" si="0"/>
        <v>793</v>
      </c>
      <c r="M31" s="45">
        <f t="shared" si="0"/>
        <v>1340</v>
      </c>
      <c r="N31" s="47">
        <f t="shared" si="0"/>
        <v>1916</v>
      </c>
      <c r="O31" s="44">
        <f t="shared" si="0"/>
        <v>909</v>
      </c>
      <c r="P31" s="45">
        <f t="shared" si="0"/>
        <v>1526</v>
      </c>
      <c r="Q31" s="47">
        <f t="shared" si="0"/>
        <v>2166</v>
      </c>
      <c r="R31" s="46">
        <f t="shared" si="0"/>
        <v>1140</v>
      </c>
      <c r="S31" s="45">
        <f t="shared" si="1"/>
        <v>1884</v>
      </c>
      <c r="T31" s="47">
        <f t="shared" si="1"/>
        <v>2651</v>
      </c>
    </row>
    <row r="32" spans="1:20" ht="15.75" x14ac:dyDescent="0.25">
      <c r="B32" s="39">
        <v>1400</v>
      </c>
      <c r="C32" s="40">
        <f t="shared" si="2"/>
        <v>473</v>
      </c>
      <c r="D32" s="41">
        <f t="shared" si="0"/>
        <v>799</v>
      </c>
      <c r="E32" s="42">
        <f t="shared" si="0"/>
        <v>1203</v>
      </c>
      <c r="F32" s="40">
        <f t="shared" si="0"/>
        <v>602</v>
      </c>
      <c r="G32" s="41">
        <f t="shared" si="0"/>
        <v>1022</v>
      </c>
      <c r="H32" s="42">
        <f t="shared" si="0"/>
        <v>1502</v>
      </c>
      <c r="I32" s="43">
        <f t="shared" si="0"/>
        <v>729</v>
      </c>
      <c r="J32" s="41">
        <f t="shared" si="0"/>
        <v>1236</v>
      </c>
      <c r="K32" s="42">
        <f t="shared" si="0"/>
        <v>1788</v>
      </c>
      <c r="L32" s="43">
        <f t="shared" si="0"/>
        <v>854</v>
      </c>
      <c r="M32" s="41">
        <f t="shared" si="0"/>
        <v>1443</v>
      </c>
      <c r="N32" s="42">
        <f t="shared" si="0"/>
        <v>2064</v>
      </c>
      <c r="O32" s="40">
        <f t="shared" si="0"/>
        <v>979</v>
      </c>
      <c r="P32" s="41">
        <f t="shared" si="0"/>
        <v>1644</v>
      </c>
      <c r="Q32" s="42">
        <f t="shared" si="0"/>
        <v>2332</v>
      </c>
      <c r="R32" s="43">
        <f t="shared" si="0"/>
        <v>1228</v>
      </c>
      <c r="S32" s="41">
        <f t="shared" si="1"/>
        <v>2029</v>
      </c>
      <c r="T32" s="42">
        <f t="shared" si="1"/>
        <v>2855</v>
      </c>
    </row>
    <row r="33" spans="2:20" ht="15.75" x14ac:dyDescent="0.25">
      <c r="B33" s="38">
        <v>1500</v>
      </c>
      <c r="C33" s="44">
        <f t="shared" si="2"/>
        <v>507</v>
      </c>
      <c r="D33" s="45">
        <f t="shared" si="0"/>
        <v>857</v>
      </c>
      <c r="E33" s="47">
        <f t="shared" si="0"/>
        <v>1289</v>
      </c>
      <c r="F33" s="44">
        <f t="shared" si="0"/>
        <v>645</v>
      </c>
      <c r="G33" s="45">
        <f t="shared" si="0"/>
        <v>1095</v>
      </c>
      <c r="H33" s="47">
        <f t="shared" si="0"/>
        <v>1610</v>
      </c>
      <c r="I33" s="46">
        <f t="shared" si="0"/>
        <v>782</v>
      </c>
      <c r="J33" s="45">
        <f t="shared" si="0"/>
        <v>1325</v>
      </c>
      <c r="K33" s="47">
        <f t="shared" si="0"/>
        <v>1916</v>
      </c>
      <c r="L33" s="46">
        <f t="shared" si="0"/>
        <v>915</v>
      </c>
      <c r="M33" s="45">
        <f t="shared" si="0"/>
        <v>1547</v>
      </c>
      <c r="N33" s="47">
        <f t="shared" si="0"/>
        <v>2211</v>
      </c>
      <c r="O33" s="44">
        <f t="shared" si="0"/>
        <v>1049</v>
      </c>
      <c r="P33" s="45">
        <f t="shared" si="0"/>
        <v>1761</v>
      </c>
      <c r="Q33" s="47">
        <f t="shared" ref="Q33:R33" si="3">ROUND((($C$17/50)^Q$8)*(Q$7/1000*$B33),0)</f>
        <v>2499</v>
      </c>
      <c r="R33" s="46">
        <f t="shared" si="3"/>
        <v>1316</v>
      </c>
      <c r="S33" s="45">
        <f t="shared" si="1"/>
        <v>2174</v>
      </c>
      <c r="T33" s="47">
        <f t="shared" si="1"/>
        <v>3059</v>
      </c>
    </row>
    <row r="34" spans="2:20" ht="15.75" x14ac:dyDescent="0.25">
      <c r="B34" s="39">
        <v>1600</v>
      </c>
      <c r="C34" s="40">
        <f t="shared" si="2"/>
        <v>541</v>
      </c>
      <c r="D34" s="41">
        <f t="shared" si="0"/>
        <v>914</v>
      </c>
      <c r="E34" s="42">
        <f t="shared" si="0"/>
        <v>1374</v>
      </c>
      <c r="F34" s="40">
        <f t="shared" si="0"/>
        <v>688</v>
      </c>
      <c r="G34" s="41">
        <f t="shared" si="0"/>
        <v>1168</v>
      </c>
      <c r="H34" s="42">
        <f t="shared" si="0"/>
        <v>1717</v>
      </c>
      <c r="I34" s="43">
        <f t="shared" si="0"/>
        <v>834</v>
      </c>
      <c r="J34" s="41">
        <f t="shared" si="0"/>
        <v>1413</v>
      </c>
      <c r="K34" s="42">
        <f t="shared" si="0"/>
        <v>2043</v>
      </c>
      <c r="L34" s="43">
        <f t="shared" si="0"/>
        <v>976</v>
      </c>
      <c r="M34" s="41">
        <f t="shared" si="0"/>
        <v>1650</v>
      </c>
      <c r="N34" s="42">
        <f t="shared" si="0"/>
        <v>2358</v>
      </c>
      <c r="O34" s="40">
        <f t="shared" si="0"/>
        <v>1118</v>
      </c>
      <c r="P34" s="41">
        <f t="shared" si="0"/>
        <v>1878</v>
      </c>
      <c r="Q34" s="42">
        <f t="shared" si="0"/>
        <v>2666</v>
      </c>
      <c r="R34" s="43">
        <f t="shared" si="0"/>
        <v>1403</v>
      </c>
      <c r="S34" s="41">
        <f t="shared" si="1"/>
        <v>2318</v>
      </c>
      <c r="T34" s="42">
        <f t="shared" si="1"/>
        <v>3262</v>
      </c>
    </row>
    <row r="35" spans="2:20" ht="15.75" x14ac:dyDescent="0.25">
      <c r="B35" s="38">
        <v>1700</v>
      </c>
      <c r="C35" s="44">
        <f t="shared" si="2"/>
        <v>575</v>
      </c>
      <c r="D35" s="45">
        <f t="shared" si="2"/>
        <v>971</v>
      </c>
      <c r="E35" s="47">
        <f t="shared" si="2"/>
        <v>1460</v>
      </c>
      <c r="F35" s="44">
        <f t="shared" si="2"/>
        <v>731</v>
      </c>
      <c r="G35" s="45">
        <f t="shared" si="2"/>
        <v>1241</v>
      </c>
      <c r="H35" s="47">
        <f t="shared" si="2"/>
        <v>1824</v>
      </c>
      <c r="I35" s="46">
        <f t="shared" si="2"/>
        <v>886</v>
      </c>
      <c r="J35" s="45">
        <f t="shared" si="2"/>
        <v>1501</v>
      </c>
      <c r="K35" s="47">
        <f t="shared" si="2"/>
        <v>2171</v>
      </c>
      <c r="L35" s="46">
        <f t="shared" si="2"/>
        <v>1037</v>
      </c>
      <c r="M35" s="45">
        <f t="shared" si="2"/>
        <v>1753</v>
      </c>
      <c r="N35" s="47">
        <f t="shared" si="2"/>
        <v>2506</v>
      </c>
      <c r="O35" s="44">
        <f t="shared" si="2"/>
        <v>1188</v>
      </c>
      <c r="P35" s="45">
        <f t="shared" si="2"/>
        <v>1996</v>
      </c>
      <c r="Q35" s="47">
        <f t="shared" si="2"/>
        <v>2832</v>
      </c>
      <c r="R35" s="46">
        <f t="shared" si="2"/>
        <v>1491</v>
      </c>
      <c r="S35" s="45">
        <f t="shared" si="1"/>
        <v>2463</v>
      </c>
      <c r="T35" s="47">
        <f t="shared" si="1"/>
        <v>3466</v>
      </c>
    </row>
    <row r="36" spans="2:20" ht="15.75" x14ac:dyDescent="0.25">
      <c r="B36" s="39">
        <v>1800</v>
      </c>
      <c r="C36" s="40">
        <f t="shared" si="2"/>
        <v>608</v>
      </c>
      <c r="D36" s="41">
        <f t="shared" si="0"/>
        <v>1028</v>
      </c>
      <c r="E36" s="42">
        <f t="shared" si="0"/>
        <v>1546</v>
      </c>
      <c r="F36" s="40">
        <f t="shared" si="0"/>
        <v>774</v>
      </c>
      <c r="G36" s="41">
        <f t="shared" si="0"/>
        <v>1314</v>
      </c>
      <c r="H36" s="42">
        <f t="shared" si="0"/>
        <v>1931</v>
      </c>
      <c r="I36" s="43">
        <f t="shared" si="0"/>
        <v>938</v>
      </c>
      <c r="J36" s="41">
        <f t="shared" si="0"/>
        <v>1589</v>
      </c>
      <c r="K36" s="42">
        <f t="shared" si="0"/>
        <v>2299</v>
      </c>
      <c r="L36" s="43">
        <f t="shared" si="0"/>
        <v>1098</v>
      </c>
      <c r="M36" s="41">
        <f t="shared" si="0"/>
        <v>1856</v>
      </c>
      <c r="N36" s="42">
        <f t="shared" si="0"/>
        <v>2653</v>
      </c>
      <c r="O36" s="40">
        <f t="shared" si="0"/>
        <v>1258</v>
      </c>
      <c r="P36" s="41">
        <f t="shared" si="0"/>
        <v>2113</v>
      </c>
      <c r="Q36" s="42">
        <f t="shared" si="0"/>
        <v>2999</v>
      </c>
      <c r="R36" s="43">
        <f t="shared" si="2"/>
        <v>1579</v>
      </c>
      <c r="S36" s="41">
        <f t="shared" si="1"/>
        <v>2608</v>
      </c>
      <c r="T36" s="42">
        <f t="shared" si="1"/>
        <v>3670</v>
      </c>
    </row>
    <row r="37" spans="2:20" ht="15.75" x14ac:dyDescent="0.25">
      <c r="B37" s="38">
        <v>1900</v>
      </c>
      <c r="C37" s="44">
        <f t="shared" si="2"/>
        <v>642</v>
      </c>
      <c r="D37" s="45">
        <f t="shared" si="2"/>
        <v>1085</v>
      </c>
      <c r="E37" s="47">
        <f t="shared" si="2"/>
        <v>1632</v>
      </c>
      <c r="F37" s="44">
        <f t="shared" si="2"/>
        <v>817</v>
      </c>
      <c r="G37" s="45">
        <f t="shared" si="2"/>
        <v>1387</v>
      </c>
      <c r="H37" s="47">
        <f t="shared" si="2"/>
        <v>2039</v>
      </c>
      <c r="I37" s="46">
        <f t="shared" si="2"/>
        <v>990</v>
      </c>
      <c r="J37" s="45">
        <f t="shared" si="2"/>
        <v>1678</v>
      </c>
      <c r="K37" s="47">
        <f t="shared" si="2"/>
        <v>2426</v>
      </c>
      <c r="L37" s="46">
        <f t="shared" si="2"/>
        <v>1159</v>
      </c>
      <c r="M37" s="45">
        <f t="shared" si="2"/>
        <v>1959</v>
      </c>
      <c r="N37" s="47">
        <f t="shared" si="2"/>
        <v>2801</v>
      </c>
      <c r="O37" s="44">
        <f t="shared" si="2"/>
        <v>1328</v>
      </c>
      <c r="P37" s="45">
        <f t="shared" si="2"/>
        <v>2231</v>
      </c>
      <c r="Q37" s="47">
        <f t="shared" si="2"/>
        <v>3165</v>
      </c>
      <c r="R37" s="46">
        <f t="shared" si="2"/>
        <v>1666</v>
      </c>
      <c r="S37" s="45">
        <f t="shared" si="1"/>
        <v>2753</v>
      </c>
      <c r="T37" s="47">
        <f t="shared" si="1"/>
        <v>3874</v>
      </c>
    </row>
    <row r="38" spans="2:20" ht="15.75" x14ac:dyDescent="0.25">
      <c r="B38" s="39">
        <v>2000</v>
      </c>
      <c r="C38" s="40">
        <f t="shared" si="2"/>
        <v>676</v>
      </c>
      <c r="D38" s="41">
        <f t="shared" si="0"/>
        <v>1142</v>
      </c>
      <c r="E38" s="42">
        <f t="shared" si="0"/>
        <v>1718</v>
      </c>
      <c r="F38" s="40">
        <f t="shared" si="0"/>
        <v>860</v>
      </c>
      <c r="G38" s="41">
        <f t="shared" si="0"/>
        <v>1460</v>
      </c>
      <c r="H38" s="42">
        <f t="shared" si="0"/>
        <v>2146</v>
      </c>
      <c r="I38" s="43">
        <f t="shared" si="0"/>
        <v>1042</v>
      </c>
      <c r="J38" s="41">
        <f t="shared" si="0"/>
        <v>1766</v>
      </c>
      <c r="K38" s="42">
        <f t="shared" si="0"/>
        <v>2554</v>
      </c>
      <c r="L38" s="43">
        <f t="shared" si="0"/>
        <v>1220</v>
      </c>
      <c r="M38" s="41">
        <f t="shared" si="0"/>
        <v>2062</v>
      </c>
      <c r="N38" s="42">
        <f t="shared" si="0"/>
        <v>2948</v>
      </c>
      <c r="O38" s="40">
        <f t="shared" si="0"/>
        <v>1398</v>
      </c>
      <c r="P38" s="41">
        <f t="shared" si="0"/>
        <v>2348</v>
      </c>
      <c r="Q38" s="42">
        <f t="shared" si="0"/>
        <v>3332</v>
      </c>
      <c r="R38" s="43">
        <f t="shared" si="2"/>
        <v>1754</v>
      </c>
      <c r="S38" s="41">
        <f t="shared" ref="S38:T48" si="4">ROUND((($C$17/50)^S$8)*(S$7/1000*$B38),0)</f>
        <v>2898</v>
      </c>
      <c r="T38" s="42">
        <f t="shared" si="4"/>
        <v>4078</v>
      </c>
    </row>
    <row r="39" spans="2:20" ht="15.75" x14ac:dyDescent="0.25">
      <c r="B39" s="38">
        <v>2100</v>
      </c>
      <c r="C39" s="44">
        <f t="shared" si="2"/>
        <v>710</v>
      </c>
      <c r="D39" s="45">
        <f t="shared" si="2"/>
        <v>1199</v>
      </c>
      <c r="E39" s="47">
        <f t="shared" si="2"/>
        <v>1804</v>
      </c>
      <c r="F39" s="44">
        <f t="shared" si="2"/>
        <v>903</v>
      </c>
      <c r="G39" s="45">
        <f t="shared" si="2"/>
        <v>1533</v>
      </c>
      <c r="H39" s="47">
        <f t="shared" si="2"/>
        <v>2253</v>
      </c>
      <c r="I39" s="46">
        <f t="shared" si="2"/>
        <v>1094</v>
      </c>
      <c r="J39" s="45">
        <f t="shared" si="2"/>
        <v>1854</v>
      </c>
      <c r="K39" s="47">
        <f t="shared" si="2"/>
        <v>2682</v>
      </c>
      <c r="L39" s="46">
        <f t="shared" si="2"/>
        <v>1281</v>
      </c>
      <c r="M39" s="45">
        <f t="shared" si="2"/>
        <v>2165</v>
      </c>
      <c r="N39" s="47">
        <f t="shared" si="2"/>
        <v>3095</v>
      </c>
      <c r="O39" s="44">
        <f t="shared" si="2"/>
        <v>1468</v>
      </c>
      <c r="P39" s="45">
        <f t="shared" si="2"/>
        <v>2465</v>
      </c>
      <c r="Q39" s="47">
        <f t="shared" si="2"/>
        <v>3499</v>
      </c>
      <c r="R39" s="46">
        <f t="shared" si="2"/>
        <v>1842</v>
      </c>
      <c r="S39" s="45">
        <f t="shared" si="4"/>
        <v>3043</v>
      </c>
      <c r="T39" s="47">
        <f t="shared" si="4"/>
        <v>4282</v>
      </c>
    </row>
    <row r="40" spans="2:20" ht="15.75" x14ac:dyDescent="0.25">
      <c r="B40" s="39">
        <v>2200</v>
      </c>
      <c r="C40" s="40">
        <f t="shared" si="2"/>
        <v>744</v>
      </c>
      <c r="D40" s="41">
        <f t="shared" si="0"/>
        <v>1256</v>
      </c>
      <c r="E40" s="42">
        <f t="shared" si="0"/>
        <v>1890</v>
      </c>
      <c r="F40" s="40">
        <f t="shared" si="0"/>
        <v>946</v>
      </c>
      <c r="G40" s="41">
        <f t="shared" si="0"/>
        <v>1606</v>
      </c>
      <c r="H40" s="42">
        <f t="shared" si="0"/>
        <v>2361</v>
      </c>
      <c r="I40" s="43">
        <f t="shared" si="0"/>
        <v>1146</v>
      </c>
      <c r="J40" s="41">
        <f t="shared" si="0"/>
        <v>1943</v>
      </c>
      <c r="K40" s="42">
        <f t="shared" si="0"/>
        <v>2809</v>
      </c>
      <c r="L40" s="43">
        <f t="shared" si="0"/>
        <v>1342</v>
      </c>
      <c r="M40" s="41">
        <f t="shared" si="0"/>
        <v>2268</v>
      </c>
      <c r="N40" s="42">
        <f t="shared" si="0"/>
        <v>3243</v>
      </c>
      <c r="O40" s="40">
        <f t="shared" si="2"/>
        <v>1538</v>
      </c>
      <c r="P40" s="41">
        <f t="shared" si="2"/>
        <v>2583</v>
      </c>
      <c r="Q40" s="42">
        <f t="shared" si="2"/>
        <v>3665</v>
      </c>
      <c r="R40" s="43">
        <f t="shared" si="2"/>
        <v>1929</v>
      </c>
      <c r="S40" s="41">
        <f t="shared" si="4"/>
        <v>3188</v>
      </c>
      <c r="T40" s="42">
        <f t="shared" si="4"/>
        <v>4486</v>
      </c>
    </row>
    <row r="41" spans="2:20" ht="15.75" x14ac:dyDescent="0.25">
      <c r="B41" s="38">
        <v>2300</v>
      </c>
      <c r="C41" s="44">
        <f t="shared" si="2"/>
        <v>777</v>
      </c>
      <c r="D41" s="45">
        <f t="shared" si="2"/>
        <v>1313</v>
      </c>
      <c r="E41" s="47">
        <f t="shared" si="2"/>
        <v>1976</v>
      </c>
      <c r="F41" s="44">
        <f t="shared" si="2"/>
        <v>989</v>
      </c>
      <c r="G41" s="45">
        <f t="shared" si="2"/>
        <v>1679</v>
      </c>
      <c r="H41" s="47">
        <f t="shared" si="2"/>
        <v>2468</v>
      </c>
      <c r="I41" s="46">
        <f t="shared" si="2"/>
        <v>1198</v>
      </c>
      <c r="J41" s="45">
        <f t="shared" si="2"/>
        <v>2031</v>
      </c>
      <c r="K41" s="47">
        <f t="shared" si="2"/>
        <v>2937</v>
      </c>
      <c r="L41" s="46">
        <f t="shared" si="2"/>
        <v>1403</v>
      </c>
      <c r="M41" s="45">
        <f t="shared" si="2"/>
        <v>2371</v>
      </c>
      <c r="N41" s="47">
        <f t="shared" si="2"/>
        <v>3390</v>
      </c>
      <c r="O41" s="44">
        <f t="shared" si="2"/>
        <v>1608</v>
      </c>
      <c r="P41" s="45">
        <f t="shared" si="2"/>
        <v>2700</v>
      </c>
      <c r="Q41" s="47">
        <f t="shared" si="2"/>
        <v>3832</v>
      </c>
      <c r="R41" s="46">
        <f t="shared" si="2"/>
        <v>2017</v>
      </c>
      <c r="S41" s="45">
        <f t="shared" si="4"/>
        <v>3333</v>
      </c>
      <c r="T41" s="47">
        <f t="shared" si="4"/>
        <v>4690</v>
      </c>
    </row>
    <row r="42" spans="2:20" ht="15.75" x14ac:dyDescent="0.25">
      <c r="B42" s="39">
        <v>2400</v>
      </c>
      <c r="C42" s="40">
        <f t="shared" si="2"/>
        <v>811</v>
      </c>
      <c r="D42" s="41">
        <f t="shared" si="0"/>
        <v>1370</v>
      </c>
      <c r="E42" s="42">
        <f t="shared" si="0"/>
        <v>2062</v>
      </c>
      <c r="F42" s="40">
        <f t="shared" si="0"/>
        <v>1032</v>
      </c>
      <c r="G42" s="41">
        <f t="shared" si="0"/>
        <v>1752</v>
      </c>
      <c r="H42" s="42">
        <f t="shared" si="0"/>
        <v>2575</v>
      </c>
      <c r="I42" s="43">
        <f t="shared" si="0"/>
        <v>1250</v>
      </c>
      <c r="J42" s="41">
        <f t="shared" si="0"/>
        <v>2119</v>
      </c>
      <c r="K42" s="42">
        <f t="shared" si="0"/>
        <v>3065</v>
      </c>
      <c r="L42" s="43">
        <f t="shared" si="0"/>
        <v>1464</v>
      </c>
      <c r="M42" s="41">
        <f t="shared" si="0"/>
        <v>2474</v>
      </c>
      <c r="N42" s="42">
        <f t="shared" si="0"/>
        <v>3538</v>
      </c>
      <c r="O42" s="40">
        <f t="shared" si="2"/>
        <v>1678</v>
      </c>
      <c r="P42" s="41">
        <f t="shared" si="2"/>
        <v>2818</v>
      </c>
      <c r="Q42" s="42">
        <f t="shared" si="2"/>
        <v>3998</v>
      </c>
      <c r="R42" s="43">
        <f t="shared" si="2"/>
        <v>2105</v>
      </c>
      <c r="S42" s="41">
        <f t="shared" si="4"/>
        <v>3478</v>
      </c>
      <c r="T42" s="42">
        <f t="shared" si="4"/>
        <v>4894</v>
      </c>
    </row>
    <row r="43" spans="2:20" ht="15.75" x14ac:dyDescent="0.25">
      <c r="B43" s="38">
        <v>2500</v>
      </c>
      <c r="C43" s="44">
        <f t="shared" si="2"/>
        <v>845</v>
      </c>
      <c r="D43" s="45">
        <f t="shared" si="2"/>
        <v>1428</v>
      </c>
      <c r="E43" s="47">
        <f t="shared" si="2"/>
        <v>2148</v>
      </c>
      <c r="F43" s="44">
        <f t="shared" si="2"/>
        <v>1075</v>
      </c>
      <c r="G43" s="45">
        <f t="shared" si="2"/>
        <v>1825</v>
      </c>
      <c r="H43" s="47">
        <f t="shared" si="2"/>
        <v>2683</v>
      </c>
      <c r="I43" s="46">
        <f t="shared" si="2"/>
        <v>1303</v>
      </c>
      <c r="J43" s="45">
        <f t="shared" si="2"/>
        <v>2208</v>
      </c>
      <c r="K43" s="47">
        <f t="shared" si="2"/>
        <v>3193</v>
      </c>
      <c r="L43" s="46">
        <f t="shared" si="2"/>
        <v>1525</v>
      </c>
      <c r="M43" s="45">
        <f t="shared" si="2"/>
        <v>2578</v>
      </c>
      <c r="N43" s="47">
        <f t="shared" si="2"/>
        <v>3685</v>
      </c>
      <c r="O43" s="44">
        <f t="shared" si="2"/>
        <v>1748</v>
      </c>
      <c r="P43" s="45">
        <f t="shared" si="2"/>
        <v>2935</v>
      </c>
      <c r="Q43" s="47">
        <f t="shared" si="2"/>
        <v>4165</v>
      </c>
      <c r="R43" s="46">
        <f t="shared" si="2"/>
        <v>2193</v>
      </c>
      <c r="S43" s="45">
        <f t="shared" si="4"/>
        <v>3623</v>
      </c>
      <c r="T43" s="47">
        <f t="shared" si="4"/>
        <v>5098</v>
      </c>
    </row>
    <row r="44" spans="2:20" ht="15.75" x14ac:dyDescent="0.25">
      <c r="B44" s="39">
        <v>2600</v>
      </c>
      <c r="C44" s="40">
        <f t="shared" si="2"/>
        <v>879</v>
      </c>
      <c r="D44" s="41">
        <f t="shared" si="0"/>
        <v>1485</v>
      </c>
      <c r="E44" s="42">
        <f t="shared" si="0"/>
        <v>2233</v>
      </c>
      <c r="F44" s="40">
        <f t="shared" si="0"/>
        <v>1118</v>
      </c>
      <c r="G44" s="41">
        <f t="shared" si="0"/>
        <v>1898</v>
      </c>
      <c r="H44" s="42">
        <f t="shared" si="0"/>
        <v>2790</v>
      </c>
      <c r="I44" s="43">
        <f t="shared" si="0"/>
        <v>1355</v>
      </c>
      <c r="J44" s="41">
        <f t="shared" si="0"/>
        <v>2296</v>
      </c>
      <c r="K44" s="42">
        <f t="shared" si="0"/>
        <v>3320</v>
      </c>
      <c r="L44" s="43">
        <f t="shared" si="0"/>
        <v>1586</v>
      </c>
      <c r="M44" s="41">
        <f t="shared" si="0"/>
        <v>2681</v>
      </c>
      <c r="N44" s="42">
        <f t="shared" si="0"/>
        <v>3832</v>
      </c>
      <c r="O44" s="40">
        <f t="shared" si="2"/>
        <v>1817</v>
      </c>
      <c r="P44" s="41">
        <f t="shared" si="2"/>
        <v>3052</v>
      </c>
      <c r="Q44" s="42">
        <f t="shared" si="2"/>
        <v>4332</v>
      </c>
      <c r="R44" s="43">
        <f t="shared" si="2"/>
        <v>2280</v>
      </c>
      <c r="S44" s="41">
        <f t="shared" si="4"/>
        <v>3767</v>
      </c>
      <c r="T44" s="42">
        <f t="shared" si="4"/>
        <v>5301</v>
      </c>
    </row>
    <row r="45" spans="2:20" ht="15.75" x14ac:dyDescent="0.25">
      <c r="B45" s="38">
        <v>2700</v>
      </c>
      <c r="C45" s="44">
        <f t="shared" si="2"/>
        <v>913</v>
      </c>
      <c r="D45" s="45">
        <f t="shared" si="2"/>
        <v>1542</v>
      </c>
      <c r="E45" s="47">
        <f t="shared" si="2"/>
        <v>2319</v>
      </c>
      <c r="F45" s="44">
        <f t="shared" si="2"/>
        <v>1161</v>
      </c>
      <c r="G45" s="45">
        <f t="shared" si="2"/>
        <v>1971</v>
      </c>
      <c r="H45" s="47">
        <f t="shared" si="2"/>
        <v>2897</v>
      </c>
      <c r="I45" s="46">
        <f t="shared" si="2"/>
        <v>1407</v>
      </c>
      <c r="J45" s="45">
        <f t="shared" si="2"/>
        <v>2384</v>
      </c>
      <c r="K45" s="47">
        <f t="shared" si="2"/>
        <v>3448</v>
      </c>
      <c r="L45" s="46">
        <f t="shared" si="2"/>
        <v>1647</v>
      </c>
      <c r="M45" s="45">
        <f t="shared" si="2"/>
        <v>2784</v>
      </c>
      <c r="N45" s="47">
        <f t="shared" si="2"/>
        <v>3980</v>
      </c>
      <c r="O45" s="44">
        <f t="shared" si="2"/>
        <v>1887</v>
      </c>
      <c r="P45" s="45">
        <f t="shared" si="2"/>
        <v>3170</v>
      </c>
      <c r="Q45" s="47">
        <f t="shared" si="2"/>
        <v>4498</v>
      </c>
      <c r="R45" s="46">
        <f t="shared" si="2"/>
        <v>2368</v>
      </c>
      <c r="S45" s="45">
        <f t="shared" si="4"/>
        <v>3912</v>
      </c>
      <c r="T45" s="47">
        <f t="shared" si="4"/>
        <v>5505</v>
      </c>
    </row>
    <row r="46" spans="2:20" ht="15.75" x14ac:dyDescent="0.25">
      <c r="B46" s="39">
        <v>2800</v>
      </c>
      <c r="C46" s="40">
        <f t="shared" si="2"/>
        <v>946</v>
      </c>
      <c r="D46" s="41">
        <f t="shared" si="2"/>
        <v>1599</v>
      </c>
      <c r="E46" s="42">
        <f t="shared" si="2"/>
        <v>2405</v>
      </c>
      <c r="F46" s="40">
        <f t="shared" si="2"/>
        <v>1204</v>
      </c>
      <c r="G46" s="41">
        <f t="shared" si="2"/>
        <v>2044</v>
      </c>
      <c r="H46" s="42">
        <f t="shared" si="2"/>
        <v>3004</v>
      </c>
      <c r="I46" s="43">
        <f t="shared" si="2"/>
        <v>1459</v>
      </c>
      <c r="J46" s="41">
        <f t="shared" si="2"/>
        <v>2472</v>
      </c>
      <c r="K46" s="42">
        <f t="shared" si="2"/>
        <v>3576</v>
      </c>
      <c r="L46" s="43">
        <f t="shared" si="2"/>
        <v>1708</v>
      </c>
      <c r="M46" s="41">
        <f t="shared" si="2"/>
        <v>2887</v>
      </c>
      <c r="N46" s="42">
        <f t="shared" si="2"/>
        <v>4127</v>
      </c>
      <c r="O46" s="40">
        <f t="shared" si="2"/>
        <v>1957</v>
      </c>
      <c r="P46" s="41">
        <f t="shared" si="2"/>
        <v>3287</v>
      </c>
      <c r="Q46" s="42">
        <f t="shared" si="2"/>
        <v>4665</v>
      </c>
      <c r="R46" s="43">
        <f t="shared" si="2"/>
        <v>2456</v>
      </c>
      <c r="S46" s="41">
        <f t="shared" si="4"/>
        <v>4057</v>
      </c>
      <c r="T46" s="42">
        <f t="shared" si="4"/>
        <v>5709</v>
      </c>
    </row>
    <row r="47" spans="2:20" ht="15.75" x14ac:dyDescent="0.25">
      <c r="B47" s="38">
        <v>2900</v>
      </c>
      <c r="C47" s="70">
        <f t="shared" si="2"/>
        <v>980</v>
      </c>
      <c r="D47" s="71">
        <f t="shared" si="2"/>
        <v>1656</v>
      </c>
      <c r="E47" s="72">
        <f t="shared" si="2"/>
        <v>2491</v>
      </c>
      <c r="F47" s="70">
        <f t="shared" si="2"/>
        <v>1247</v>
      </c>
      <c r="G47" s="71">
        <f t="shared" si="2"/>
        <v>2117</v>
      </c>
      <c r="H47" s="72">
        <f t="shared" si="2"/>
        <v>3112</v>
      </c>
      <c r="I47" s="73">
        <f t="shared" si="2"/>
        <v>1511</v>
      </c>
      <c r="J47" s="71">
        <f t="shared" si="2"/>
        <v>2561</v>
      </c>
      <c r="K47" s="72">
        <f t="shared" si="2"/>
        <v>3703</v>
      </c>
      <c r="L47" s="73">
        <f t="shared" si="2"/>
        <v>1769</v>
      </c>
      <c r="M47" s="71">
        <f t="shared" si="2"/>
        <v>2990</v>
      </c>
      <c r="N47" s="72">
        <f t="shared" si="2"/>
        <v>4275</v>
      </c>
      <c r="O47" s="44">
        <f t="shared" si="2"/>
        <v>2027</v>
      </c>
      <c r="P47" s="45">
        <f t="shared" si="2"/>
        <v>3405</v>
      </c>
      <c r="Q47" s="47">
        <f t="shared" si="2"/>
        <v>4831</v>
      </c>
      <c r="R47" s="46">
        <f t="shared" si="2"/>
        <v>2543</v>
      </c>
      <c r="S47" s="45">
        <f t="shared" si="4"/>
        <v>4202</v>
      </c>
      <c r="T47" s="47">
        <f t="shared" si="4"/>
        <v>5913</v>
      </c>
    </row>
    <row r="48" spans="2:20" ht="16.5" thickBot="1" x14ac:dyDescent="0.3">
      <c r="B48" s="39">
        <v>3000</v>
      </c>
      <c r="C48" s="48">
        <f t="shared" si="2"/>
        <v>1014</v>
      </c>
      <c r="D48" s="49">
        <f t="shared" si="2"/>
        <v>1713</v>
      </c>
      <c r="E48" s="50">
        <f t="shared" si="2"/>
        <v>2577</v>
      </c>
      <c r="F48" s="48">
        <f t="shared" si="2"/>
        <v>1290</v>
      </c>
      <c r="G48" s="49">
        <f t="shared" si="2"/>
        <v>2190</v>
      </c>
      <c r="H48" s="50">
        <f t="shared" si="2"/>
        <v>3219</v>
      </c>
      <c r="I48" s="51">
        <f t="shared" si="2"/>
        <v>1563</v>
      </c>
      <c r="J48" s="49">
        <f t="shared" si="2"/>
        <v>2649</v>
      </c>
      <c r="K48" s="50">
        <f t="shared" si="2"/>
        <v>3831</v>
      </c>
      <c r="L48" s="51">
        <f t="shared" si="2"/>
        <v>1830</v>
      </c>
      <c r="M48" s="49">
        <f t="shared" si="2"/>
        <v>3093</v>
      </c>
      <c r="N48" s="50">
        <f t="shared" si="2"/>
        <v>4422</v>
      </c>
      <c r="O48" s="40">
        <f t="shared" si="2"/>
        <v>2097</v>
      </c>
      <c r="P48" s="41">
        <f t="shared" si="2"/>
        <v>3522</v>
      </c>
      <c r="Q48" s="42">
        <f t="shared" si="2"/>
        <v>4998</v>
      </c>
      <c r="R48" s="43">
        <f t="shared" si="2"/>
        <v>2631</v>
      </c>
      <c r="S48" s="41">
        <f t="shared" si="4"/>
        <v>4347</v>
      </c>
      <c r="T48" s="42">
        <f t="shared" si="4"/>
        <v>6117</v>
      </c>
    </row>
  </sheetData>
  <sheetProtection algorithmName="SHA-512" hashValue="PhqsjfRh2zt89mu4vPzSsHYJZyMPxNOtW5nJBRh7d6r8RCiKxBIC9INyONUTiTLX6X0STzjFq93f14dJ//qsvw==" saltValue="y1m5dAzolHCxin3bOglcQQ==" spinCount="100000" sheet="1" objects="1" scenarios="1"/>
  <mergeCells count="26">
    <mergeCell ref="A5:B5"/>
    <mergeCell ref="A6:B6"/>
    <mergeCell ref="C1:G1"/>
    <mergeCell ref="C5:E5"/>
    <mergeCell ref="F5:H5"/>
    <mergeCell ref="O5:Q5"/>
    <mergeCell ref="R5:T5"/>
    <mergeCell ref="L5:N5"/>
    <mergeCell ref="I5:K5"/>
    <mergeCell ref="A7:B7"/>
    <mergeCell ref="A8:B8"/>
    <mergeCell ref="A9:B9"/>
    <mergeCell ref="A10:B10"/>
    <mergeCell ref="A11:B11"/>
    <mergeCell ref="R21:T21"/>
    <mergeCell ref="C19:E19"/>
    <mergeCell ref="F19:H19"/>
    <mergeCell ref="I19:K19"/>
    <mergeCell ref="L19:N19"/>
    <mergeCell ref="O19:Q19"/>
    <mergeCell ref="R19:T19"/>
    <mergeCell ref="C21:E21"/>
    <mergeCell ref="F21:H21"/>
    <mergeCell ref="I21:K21"/>
    <mergeCell ref="L21:N21"/>
    <mergeCell ref="O21:Q21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Hygiene</vt:lpstr>
      <vt:lpstr>Hygiene!Udskriftsområde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Dorthe Nielsen</cp:lastModifiedBy>
  <dcterms:created xsi:type="dcterms:W3CDTF">2013-09-12T12:52:17Z</dcterms:created>
  <dcterms:modified xsi:type="dcterms:W3CDTF">2019-03-28T12:29:33Z</dcterms:modified>
</cp:coreProperties>
</file>