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Nye ydelser_DK\"/>
    </mc:Choice>
  </mc:AlternateContent>
  <xr:revisionPtr revIDLastSave="0" documentId="13_ncr:1_{19734834-9EEC-48AE-B07D-6B45A7526740}" xr6:coauthVersionLast="41" xr6:coauthVersionMax="41" xr10:uidLastSave="{00000000-0000-0000-0000-000000000000}"/>
  <bookViews>
    <workbookView xWindow="28680" yWindow="-120" windowWidth="29040" windowHeight="17640" xr2:uid="{00000000-000D-0000-FFFF-FFFF00000000}"/>
  </bookViews>
  <sheets>
    <sheet name="Compact Planar" sheetId="1" r:id="rId1"/>
  </sheets>
  <definedNames>
    <definedName name="_xlnm.Print_Area" localSheetId="0">'Compact Planar'!$A$1:$Z$39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C18" i="1" l="1"/>
  <c r="Z39" i="1" l="1"/>
  <c r="V39" i="1"/>
  <c r="R39" i="1"/>
  <c r="N39" i="1"/>
  <c r="J39" i="1"/>
  <c r="F39" i="1"/>
  <c r="Z37" i="1"/>
  <c r="V37" i="1"/>
  <c r="R37" i="1"/>
  <c r="N37" i="1"/>
  <c r="J37" i="1"/>
  <c r="F37" i="1"/>
  <c r="Z35" i="1"/>
  <c r="V35" i="1"/>
  <c r="R35" i="1"/>
  <c r="N35" i="1"/>
  <c r="J35" i="1"/>
  <c r="F35" i="1"/>
  <c r="Z33" i="1"/>
  <c r="V33" i="1"/>
  <c r="R33" i="1"/>
  <c r="N33" i="1"/>
  <c r="J33" i="1"/>
  <c r="F33" i="1"/>
  <c r="Z31" i="1"/>
  <c r="V31" i="1"/>
  <c r="R31" i="1"/>
  <c r="N31" i="1"/>
  <c r="J31" i="1"/>
  <c r="F31" i="1"/>
  <c r="Z30" i="1"/>
  <c r="V30" i="1"/>
  <c r="R30" i="1"/>
  <c r="N30" i="1"/>
  <c r="J30" i="1"/>
  <c r="F30" i="1"/>
  <c r="V29" i="1"/>
  <c r="R29" i="1"/>
  <c r="N29" i="1"/>
  <c r="F29" i="1"/>
  <c r="V28" i="1"/>
  <c r="N28" i="1"/>
  <c r="F28" i="1"/>
  <c r="V27" i="1"/>
  <c r="N27" i="1"/>
  <c r="F27" i="1"/>
  <c r="Z26" i="1"/>
  <c r="Y39" i="1"/>
  <c r="U39" i="1"/>
  <c r="Q39" i="1"/>
  <c r="M39" i="1"/>
  <c r="I39" i="1"/>
  <c r="E39" i="1"/>
  <c r="Y37" i="1"/>
  <c r="U37" i="1"/>
  <c r="Q37" i="1"/>
  <c r="M37" i="1"/>
  <c r="I37" i="1"/>
  <c r="E37" i="1"/>
  <c r="Y35" i="1"/>
  <c r="U35" i="1"/>
  <c r="Q35" i="1"/>
  <c r="M35" i="1"/>
  <c r="I35" i="1"/>
  <c r="E35" i="1"/>
  <c r="Y33" i="1"/>
  <c r="U33" i="1"/>
  <c r="Q33" i="1"/>
  <c r="M33" i="1"/>
  <c r="I33" i="1"/>
  <c r="E33" i="1"/>
  <c r="Y31" i="1"/>
  <c r="U31" i="1"/>
  <c r="Q31" i="1"/>
  <c r="M31" i="1"/>
  <c r="I31" i="1"/>
  <c r="E31" i="1"/>
  <c r="Y30" i="1"/>
  <c r="U30" i="1"/>
  <c r="Q30" i="1"/>
  <c r="M30" i="1"/>
  <c r="I30" i="1"/>
  <c r="E30" i="1"/>
  <c r="Y29" i="1"/>
  <c r="U29" i="1"/>
  <c r="Q29" i="1"/>
  <c r="M29" i="1"/>
  <c r="I29" i="1"/>
  <c r="E29" i="1"/>
  <c r="Y28" i="1"/>
  <c r="U28" i="1"/>
  <c r="Q28" i="1"/>
  <c r="M28" i="1"/>
  <c r="I28" i="1"/>
  <c r="E28" i="1"/>
  <c r="Y27" i="1"/>
  <c r="U27" i="1"/>
  <c r="Q27" i="1"/>
  <c r="M27" i="1"/>
  <c r="I27" i="1"/>
  <c r="E27" i="1"/>
  <c r="Y26" i="1"/>
  <c r="U26" i="1"/>
  <c r="Q26" i="1"/>
  <c r="M26" i="1"/>
  <c r="I26" i="1"/>
  <c r="E26" i="1"/>
  <c r="Y25" i="1"/>
  <c r="U25" i="1"/>
  <c r="Q25" i="1"/>
  <c r="M25" i="1"/>
  <c r="I25" i="1"/>
  <c r="E25" i="1"/>
  <c r="Y24" i="1"/>
  <c r="U24" i="1"/>
  <c r="Q24" i="1"/>
  <c r="M24" i="1"/>
  <c r="I24" i="1"/>
  <c r="E24" i="1"/>
  <c r="Y23" i="1"/>
  <c r="U23" i="1"/>
  <c r="Q23" i="1"/>
  <c r="M23" i="1"/>
  <c r="I23" i="1"/>
  <c r="E23" i="1"/>
  <c r="X29" i="1"/>
  <c r="H29" i="1"/>
  <c r="X28" i="1"/>
  <c r="P28" i="1"/>
  <c r="H28" i="1"/>
  <c r="X27" i="1"/>
  <c r="P27" i="1"/>
  <c r="X39" i="1"/>
  <c r="T39" i="1"/>
  <c r="P39" i="1"/>
  <c r="L39" i="1"/>
  <c r="H39" i="1"/>
  <c r="D39" i="1"/>
  <c r="X37" i="1"/>
  <c r="T37" i="1"/>
  <c r="P37" i="1"/>
  <c r="L37" i="1"/>
  <c r="H37" i="1"/>
  <c r="D37" i="1"/>
  <c r="X35" i="1"/>
  <c r="T35" i="1"/>
  <c r="P35" i="1"/>
  <c r="L35" i="1"/>
  <c r="H35" i="1"/>
  <c r="D35" i="1"/>
  <c r="X33" i="1"/>
  <c r="T33" i="1"/>
  <c r="P33" i="1"/>
  <c r="L33" i="1"/>
  <c r="H33" i="1"/>
  <c r="D33" i="1"/>
  <c r="X31" i="1"/>
  <c r="T31" i="1"/>
  <c r="P31" i="1"/>
  <c r="L31" i="1"/>
  <c r="H31" i="1"/>
  <c r="D31" i="1"/>
  <c r="X30" i="1"/>
  <c r="T30" i="1"/>
  <c r="P30" i="1"/>
  <c r="L30" i="1"/>
  <c r="H30" i="1"/>
  <c r="D30" i="1"/>
  <c r="T29" i="1"/>
  <c r="P29" i="1"/>
  <c r="L29" i="1"/>
  <c r="D29" i="1"/>
  <c r="T28" i="1"/>
  <c r="L28" i="1"/>
  <c r="D28" i="1"/>
  <c r="T27" i="1"/>
  <c r="L27" i="1"/>
  <c r="D27" i="1"/>
  <c r="X26" i="1"/>
  <c r="W39" i="1"/>
  <c r="S39" i="1"/>
  <c r="O39" i="1"/>
  <c r="K39" i="1"/>
  <c r="G39" i="1"/>
  <c r="C39" i="1"/>
  <c r="W37" i="1"/>
  <c r="S37" i="1"/>
  <c r="O37" i="1"/>
  <c r="K37" i="1"/>
  <c r="G37" i="1"/>
  <c r="C37" i="1"/>
  <c r="W35" i="1"/>
  <c r="S35" i="1"/>
  <c r="O35" i="1"/>
  <c r="K35" i="1"/>
  <c r="G35" i="1"/>
  <c r="C35" i="1"/>
  <c r="W33" i="1"/>
  <c r="S33" i="1"/>
  <c r="O33" i="1"/>
  <c r="K33" i="1"/>
  <c r="G33" i="1"/>
  <c r="C33" i="1"/>
  <c r="W31" i="1"/>
  <c r="S31" i="1"/>
  <c r="O31" i="1"/>
  <c r="K31" i="1"/>
  <c r="G31" i="1"/>
  <c r="C31" i="1"/>
  <c r="W30" i="1"/>
  <c r="S30" i="1"/>
  <c r="O30" i="1"/>
  <c r="K30" i="1"/>
  <c r="G30" i="1"/>
  <c r="C30" i="1"/>
  <c r="W29" i="1"/>
  <c r="S29" i="1"/>
  <c r="O29" i="1"/>
  <c r="K29" i="1"/>
  <c r="G29" i="1"/>
  <c r="C29" i="1"/>
  <c r="W28" i="1"/>
  <c r="S28" i="1"/>
  <c r="O28" i="1"/>
  <c r="K28" i="1"/>
  <c r="G28" i="1"/>
  <c r="C28" i="1"/>
  <c r="W27" i="1"/>
  <c r="S27" i="1"/>
  <c r="O27" i="1"/>
  <c r="K27" i="1"/>
  <c r="G27" i="1"/>
  <c r="C27" i="1"/>
  <c r="W26" i="1"/>
  <c r="S26" i="1"/>
  <c r="O26" i="1"/>
  <c r="K26" i="1"/>
  <c r="G26" i="1"/>
  <c r="C26" i="1"/>
  <c r="W25" i="1"/>
  <c r="S25" i="1"/>
  <c r="O25" i="1"/>
  <c r="K25" i="1"/>
  <c r="G25" i="1"/>
  <c r="C25" i="1"/>
  <c r="W24" i="1"/>
  <c r="S24" i="1"/>
  <c r="O24" i="1"/>
  <c r="K24" i="1"/>
  <c r="G24" i="1"/>
  <c r="C24" i="1"/>
  <c r="W23" i="1"/>
  <c r="S23" i="1"/>
  <c r="O23" i="1"/>
  <c r="K23" i="1"/>
  <c r="G23" i="1"/>
  <c r="C23" i="1"/>
  <c r="Z29" i="1"/>
  <c r="J29" i="1"/>
  <c r="Z28" i="1"/>
  <c r="R28" i="1"/>
  <c r="J28" i="1"/>
  <c r="Z27" i="1"/>
  <c r="R27" i="1"/>
  <c r="H27" i="1"/>
  <c r="P26" i="1"/>
  <c r="H26" i="1"/>
  <c r="X25" i="1"/>
  <c r="P25" i="1"/>
  <c r="H25" i="1"/>
  <c r="X24" i="1"/>
  <c r="P24" i="1"/>
  <c r="H24" i="1"/>
  <c r="X23" i="1"/>
  <c r="P23" i="1"/>
  <c r="H23" i="1"/>
  <c r="V26" i="1"/>
  <c r="N26" i="1"/>
  <c r="F26" i="1"/>
  <c r="V25" i="1"/>
  <c r="N25" i="1"/>
  <c r="F25" i="1"/>
  <c r="V24" i="1"/>
  <c r="N24" i="1"/>
  <c r="F24" i="1"/>
  <c r="V23" i="1"/>
  <c r="N23" i="1"/>
  <c r="F23" i="1"/>
  <c r="J24" i="1"/>
  <c r="R23" i="1"/>
  <c r="T26" i="1"/>
  <c r="L26" i="1"/>
  <c r="D26" i="1"/>
  <c r="T25" i="1"/>
  <c r="L25" i="1"/>
  <c r="D25" i="1"/>
  <c r="T24" i="1"/>
  <c r="L24" i="1"/>
  <c r="D24" i="1"/>
  <c r="T23" i="1"/>
  <c r="L23" i="1"/>
  <c r="D23" i="1"/>
  <c r="J27" i="1"/>
  <c r="R26" i="1"/>
  <c r="J26" i="1"/>
  <c r="Z25" i="1"/>
  <c r="R25" i="1"/>
  <c r="J25" i="1"/>
  <c r="Z24" i="1"/>
  <c r="R24" i="1"/>
  <c r="Z23" i="1"/>
  <c r="J23" i="1"/>
</calcChain>
</file>

<file path=xl/sharedStrings.xml><?xml version="1.0" encoding="utf-8"?>
<sst xmlns="http://schemas.openxmlformats.org/spreadsheetml/2006/main" count="36" uniqueCount="26">
  <si>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</si>
  <si>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</si>
  <si>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</si>
  <si>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</si>
  <si>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</si>
  <si>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</si>
  <si>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</si>
  <si>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</si>
  <si>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</si>
  <si>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</si>
  <si>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Compact Planar</t>
  </si>
  <si>
    <t>W/m (75/65/20°C)</t>
  </si>
  <si>
    <t>Water content (l/m)</t>
  </si>
  <si>
    <t>Højde</t>
  </si>
  <si>
    <t>n-Eksponent</t>
  </si>
  <si>
    <t>Overflade (m²/m)</t>
  </si>
  <si>
    <t>Vægt (kg/m)</t>
  </si>
  <si>
    <t>Vandindhold (l/m)</t>
  </si>
  <si>
    <t>Temperatursæt</t>
  </si>
  <si>
    <t>Fremløbstemperatur (°C)</t>
  </si>
  <si>
    <t>Returtemperatur (°C)</t>
  </si>
  <si>
    <t>Rumtemperatur (°C)</t>
  </si>
  <si>
    <t>Andet temperatursæt?</t>
  </si>
  <si>
    <t>Ændre fremløbstemperatur</t>
  </si>
  <si>
    <t>Ændre returtemperatur</t>
  </si>
  <si>
    <t>Ændre rumtemperatur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</si>
</sst>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73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164" fontId="6" fillId="2" borderId="0" xfId="1" applyNumberFormat="1" applyFont="1" applyFill="1" applyProtection="1">
      <protection hidden="1"/>
    </xf>
    <xf numFmtId="164" fontId="5" fillId="2" borderId="0" xfId="1" applyNumberFormat="1" applyFont="1" applyFill="1" applyAlignment="1" applyProtection="1">
      <alignment vertical="top"/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164" fontId="10" fillId="3" borderId="2" xfId="1" applyNumberFormat="1" applyFont="1" applyFill="1" applyBorder="1" applyAlignment="1" applyProtection="1">
      <alignment horizontal="center"/>
      <protection hidden="1"/>
    </xf>
    <xf numFmtId="164" fontId="10" fillId="3" borderId="4" xfId="1" applyNumberFormat="1" applyFont="1" applyFill="1" applyBorder="1" applyAlignment="1" applyProtection="1">
      <alignment horizontal="center"/>
      <protection hidden="1"/>
    </xf>
    <xf numFmtId="165" fontId="6" fillId="0" borderId="8" xfId="1" applyNumberFormat="1" applyFont="1" applyBorder="1" applyProtection="1">
      <protection hidden="1"/>
    </xf>
    <xf numFmtId="165" fontId="6" fillId="0" borderId="9" xfId="1" applyNumberFormat="1" applyFont="1" applyBorder="1" applyProtection="1">
      <protection hidden="1"/>
    </xf>
    <xf numFmtId="165" fontId="6" fillId="0" borderId="10" xfId="1" applyNumberFormat="1" applyFont="1" applyBorder="1" applyProtection="1">
      <protection hidden="1"/>
    </xf>
    <xf numFmtId="166" fontId="6" fillId="3" borderId="11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2" xfId="1" applyNumberFormat="1" applyFont="1" applyFill="1" applyBorder="1" applyProtection="1">
      <protection hidden="1"/>
    </xf>
    <xf numFmtId="166" fontId="6" fillId="3" borderId="4" xfId="1" applyNumberFormat="1" applyFont="1" applyFill="1" applyBorder="1" applyAlignment="1" applyProtection="1">
      <alignment horizontal="right"/>
      <protection hidden="1"/>
    </xf>
    <xf numFmtId="167" fontId="6" fillId="0" borderId="11" xfId="1" applyNumberFormat="1" applyFont="1" applyBorder="1" applyProtection="1">
      <protection hidden="1"/>
    </xf>
    <xf numFmtId="167" fontId="6" fillId="0" borderId="4" xfId="1" applyNumberFormat="1" applyFont="1" applyBorder="1" applyProtection="1">
      <protection hidden="1"/>
    </xf>
    <xf numFmtId="167" fontId="6" fillId="0" borderId="12" xfId="1" applyNumberFormat="1" applyFont="1" applyBorder="1" applyProtection="1">
      <protection hidden="1"/>
    </xf>
    <xf numFmtId="167" fontId="6" fillId="3" borderId="11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0" borderId="13" xfId="1" applyNumberFormat="1" applyFont="1" applyBorder="1" applyProtection="1">
      <protection hidden="1"/>
    </xf>
    <xf numFmtId="167" fontId="6" fillId="0" borderId="14" xfId="1" applyNumberFormat="1" applyFont="1" applyBorder="1" applyProtection="1">
      <protection hidden="1"/>
    </xf>
    <xf numFmtId="167" fontId="6" fillId="0" borderId="15" xfId="1" applyNumberFormat="1" applyFont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14" fillId="0" borderId="0" xfId="4" applyNumberFormat="1" applyFont="1" applyProtection="1">
      <protection hidden="1"/>
    </xf>
    <xf numFmtId="164" fontId="11" fillId="2" borderId="0" xfId="1" applyNumberFormat="1" applyFont="1" applyFill="1" applyProtection="1">
      <protection hidden="1"/>
    </xf>
    <xf numFmtId="164" fontId="8" fillId="0" borderId="6" xfId="1" applyNumberFormat="1" applyFont="1" applyBorder="1" applyAlignment="1" applyProtection="1">
      <alignment horizontal="center"/>
      <protection hidden="1"/>
    </xf>
    <xf numFmtId="165" fontId="6" fillId="0" borderId="16" xfId="1" applyNumberFormat="1" applyFont="1" applyBorder="1" applyProtection="1">
      <protection hidden="1"/>
    </xf>
    <xf numFmtId="165" fontId="6" fillId="0" borderId="17" xfId="1" applyNumberFormat="1" applyFont="1" applyBorder="1" applyProtection="1">
      <protection hidden="1"/>
    </xf>
    <xf numFmtId="166" fontId="6" fillId="3" borderId="3" xfId="1" applyNumberFormat="1" applyFont="1" applyFill="1" applyBorder="1" applyProtection="1">
      <protection hidden="1"/>
    </xf>
    <xf numFmtId="166" fontId="6" fillId="3" borderId="1" xfId="1" applyNumberFormat="1" applyFont="1" applyFill="1" applyBorder="1" applyProtection="1">
      <protection hidden="1"/>
    </xf>
    <xf numFmtId="167" fontId="6" fillId="0" borderId="3" xfId="1" applyNumberFormat="1" applyFont="1" applyBorder="1" applyProtection="1">
      <protection hidden="1"/>
    </xf>
    <xf numFmtId="167" fontId="6" fillId="0" borderId="1" xfId="1" applyNumberFormat="1" applyFont="1" applyBorder="1" applyProtection="1">
      <protection hidden="1"/>
    </xf>
    <xf numFmtId="167" fontId="6" fillId="3" borderId="3" xfId="1" applyNumberFormat="1" applyFont="1" applyFill="1" applyBorder="1" applyProtection="1">
      <protection hidden="1"/>
    </xf>
    <xf numFmtId="167" fontId="6" fillId="3" borderId="1" xfId="1" applyNumberFormat="1" applyFont="1" applyFill="1" applyBorder="1" applyProtection="1">
      <protection hidden="1"/>
    </xf>
    <xf numFmtId="167" fontId="6" fillId="0" borderId="6" xfId="1" applyNumberFormat="1" applyFont="1" applyBorder="1" applyProtection="1">
      <protection hidden="1"/>
    </xf>
    <xf numFmtId="167" fontId="6" fillId="0" borderId="5" xfId="1" applyNumberFormat="1" applyFont="1" applyBorder="1" applyProtection="1"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right" vertical="top"/>
      <protection hidden="1"/>
    </xf>
    <xf numFmtId="164" fontId="5" fillId="2" borderId="0" xfId="1" applyNumberFormat="1" applyFont="1" applyFill="1" applyAlignment="1" applyProtection="1">
      <alignment horizontal="left" vertical="top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164" fontId="8" fillId="0" borderId="6" xfId="1" applyNumberFormat="1" applyFont="1" applyBorder="1" applyAlignment="1" applyProtection="1">
      <alignment horizontal="center"/>
      <protection hidden="1"/>
    </xf>
    <xf numFmtId="164" fontId="8" fillId="0" borderId="7" xfId="1" applyNumberFormat="1" applyFont="1" applyBorder="1" applyAlignment="1" applyProtection="1">
      <alignment horizontal="center"/>
      <protection hidden="1"/>
    </xf>
    <xf numFmtId="164" fontId="8" fillId="0" borderId="18" xfId="1" applyNumberFormat="1" applyFont="1" applyBorder="1" applyAlignment="1" applyProtection="1">
      <alignment horizontal="center" vertical="center"/>
      <protection hidden="1"/>
    </xf>
    <xf numFmtId="164" fontId="8" fillId="0" borderId="18" xfId="1" applyNumberFormat="1" applyFont="1" applyBorder="1" applyAlignment="1" applyProtection="1">
      <alignment horizontal="center" vertical="center"/>
      <protection hidden="1"/>
    </xf>
    <xf numFmtId="164" fontId="8" fillId="0" borderId="18" xfId="1" applyNumberFormat="1" applyFont="1" applyBorder="1" applyAlignment="1" applyProtection="1">
      <alignment horizontal="center"/>
      <protection hidden="1"/>
    </xf>
    <xf numFmtId="164" fontId="8" fillId="3" borderId="18" xfId="1" applyNumberFormat="1" applyFont="1" applyFill="1" applyBorder="1" applyAlignment="1" applyProtection="1">
      <alignment horizontal="center" vertical="center"/>
      <protection hidden="1"/>
    </xf>
    <xf numFmtId="164" fontId="10" fillId="3" borderId="18" xfId="1" applyNumberFormat="1" applyFont="1" applyFill="1" applyBorder="1" applyAlignment="1" applyProtection="1">
      <alignment horizontal="center" vertical="center"/>
      <protection hidden="1"/>
    </xf>
    <xf numFmtId="164" fontId="8" fillId="0" borderId="18" xfId="1" applyNumberFormat="1" applyFont="1" applyBorder="1" applyAlignment="1" applyProtection="1">
      <alignment vertical="center"/>
      <protection hidden="1"/>
    </xf>
    <xf numFmtId="164" fontId="6" fillId="0" borderId="18" xfId="1" applyNumberFormat="1" applyFont="1" applyBorder="1" applyAlignment="1" applyProtection="1">
      <alignment horizontal="center" vertical="center"/>
      <protection hidden="1"/>
    </xf>
    <xf numFmtId="164" fontId="6" fillId="0" borderId="18" xfId="1" applyNumberFormat="1" applyFont="1" applyBorder="1" applyAlignment="1" applyProtection="1">
      <alignment horizontal="center" vertical="center"/>
      <protection hidden="1"/>
    </xf>
    <xf numFmtId="164" fontId="9" fillId="0" borderId="18" xfId="1" applyNumberFormat="1" applyFont="1" applyBorder="1" applyAlignment="1" applyProtection="1">
      <alignment horizontal="center" vertical="center"/>
      <protection hidden="1"/>
    </xf>
    <xf numFmtId="165" fontId="6" fillId="0" borderId="18" xfId="1" applyNumberFormat="1" applyFont="1" applyBorder="1" applyProtection="1">
      <protection hidden="1"/>
    </xf>
    <xf numFmtId="164" fontId="9" fillId="3" borderId="18" xfId="1" applyNumberFormat="1" applyFont="1" applyFill="1" applyBorder="1" applyAlignment="1" applyProtection="1">
      <alignment horizontal="center" vertical="center"/>
      <protection hidden="1"/>
    </xf>
    <xf numFmtId="165" fontId="6" fillId="3" borderId="18" xfId="1" applyNumberFormat="1" applyFont="1" applyFill="1" applyBorder="1" applyProtection="1">
      <protection hidden="1"/>
    </xf>
    <xf numFmtId="164" fontId="6" fillId="0" borderId="18" xfId="1" applyNumberFormat="1" applyFont="1" applyBorder="1" applyProtection="1">
      <protection hidden="1"/>
    </xf>
    <xf numFmtId="164" fontId="6" fillId="3" borderId="18" xfId="1" applyNumberFormat="1" applyFont="1" applyFill="1" applyBorder="1" applyProtection="1"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1</xdr:row>
      <xdr:rowOff>66675</xdr:rowOff>
    </xdr:from>
    <xdr:to>
      <xdr:col>19</xdr:col>
      <xdr:colOff>85724</xdr:colOff>
      <xdr:row>18</xdr:row>
      <xdr:rowOff>136978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11050" y="466725"/>
          <a:ext cx="3543300" cy="362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62190</xdr:colOff>
      <xdr:row>0</xdr:row>
      <xdr:rowOff>40821</xdr:rowOff>
    </xdr:from>
    <xdr:to>
      <xdr:col>1</xdr:col>
      <xdr:colOff>782124</xdr:colOff>
      <xdr:row>1</xdr:row>
      <xdr:rowOff>114214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0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showGridLines="0" tabSelected="1" zoomScale="70" zoomScaleNormal="70" workbookViewId="0">
      <selection activeCell="AK25" sqref="AK25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9.140625" style="1" customWidth="1"/>
    <col min="4" max="16384" width="9.140625" style="1"/>
  </cols>
  <sheetData>
    <row r="1" spans="1:26" ht="31.5" x14ac:dyDescent="0.5">
      <c r="B1" s="2"/>
      <c r="C1" s="53" t="s">
        <v>10</v>
      </c>
      <c r="D1" s="53"/>
      <c r="E1" s="53"/>
      <c r="F1" s="53"/>
      <c r="G1" s="53"/>
      <c r="H1" s="53"/>
      <c r="I1" s="3"/>
      <c r="J1" s="3"/>
      <c r="K1" s="52"/>
      <c r="L1" s="52"/>
      <c r="M1" s="52"/>
      <c r="N1" s="52"/>
      <c r="O1" s="52"/>
      <c r="P1" s="52"/>
      <c r="Q1" s="52"/>
      <c r="R1" s="52"/>
      <c r="S1" s="52"/>
      <c r="T1" s="4"/>
      <c r="U1" s="4"/>
      <c r="V1" s="4"/>
      <c r="W1" s="4"/>
      <c r="X1" s="4"/>
    </row>
    <row r="2" spans="1:26" ht="15.75" x14ac:dyDescent="0.25">
      <c r="A2" s="5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7"/>
    </row>
    <row r="3" spans="1:26" ht="15.75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</row>
    <row r="4" spans="1:26" ht="21" x14ac:dyDescent="0.35">
      <c r="A4" s="8" t="s">
        <v>0</v>
      </c>
      <c r="B4" s="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</row>
    <row r="5" spans="1:26" ht="15.75" x14ac:dyDescent="0.25">
      <c r="A5" s="47" t="s">
        <v>13</v>
      </c>
      <c r="B5" s="51"/>
      <c r="C5" s="47" t="s">
        <v>1</v>
      </c>
      <c r="D5" s="48"/>
      <c r="E5" s="48"/>
      <c r="F5" s="51"/>
      <c r="G5" s="47" t="s">
        <v>2</v>
      </c>
      <c r="H5" s="48"/>
      <c r="I5" s="48"/>
      <c r="J5" s="51"/>
      <c r="K5" s="47" t="s">
        <v>3</v>
      </c>
      <c r="L5" s="48"/>
      <c r="M5" s="48"/>
      <c r="N5" s="51"/>
      <c r="O5" s="47" t="s">
        <v>4</v>
      </c>
      <c r="P5" s="48"/>
      <c r="Q5" s="48"/>
      <c r="R5" s="51"/>
      <c r="S5" s="47" t="s">
        <v>5</v>
      </c>
      <c r="T5" s="48"/>
      <c r="U5" s="48"/>
      <c r="V5" s="51"/>
      <c r="W5" s="47" t="s">
        <v>6</v>
      </c>
      <c r="X5" s="48"/>
      <c r="Y5" s="48"/>
      <c r="Z5" s="51"/>
    </row>
    <row r="6" spans="1:26" ht="15.75" x14ac:dyDescent="0.25">
      <c r="A6" s="54" t="s">
        <v>7</v>
      </c>
      <c r="B6" s="55"/>
      <c r="C6" s="9">
        <v>11</v>
      </c>
      <c r="D6" s="9">
        <v>21</v>
      </c>
      <c r="E6" s="9">
        <v>22</v>
      </c>
      <c r="F6" s="10">
        <v>33</v>
      </c>
      <c r="G6" s="9">
        <v>11</v>
      </c>
      <c r="H6" s="9">
        <v>21</v>
      </c>
      <c r="I6" s="9">
        <v>22</v>
      </c>
      <c r="J6" s="10">
        <v>33</v>
      </c>
      <c r="K6" s="9">
        <v>11</v>
      </c>
      <c r="L6" s="9">
        <v>21</v>
      </c>
      <c r="M6" s="9">
        <v>22</v>
      </c>
      <c r="N6" s="10">
        <v>33</v>
      </c>
      <c r="O6" s="9">
        <v>11</v>
      </c>
      <c r="P6" s="9">
        <v>21</v>
      </c>
      <c r="Q6" s="9">
        <v>22</v>
      </c>
      <c r="R6" s="10">
        <v>33</v>
      </c>
      <c r="S6" s="9">
        <v>11</v>
      </c>
      <c r="T6" s="9">
        <v>21</v>
      </c>
      <c r="U6" s="9">
        <v>22</v>
      </c>
      <c r="V6" s="10">
        <v>33</v>
      </c>
      <c r="W6" s="9">
        <v>11</v>
      </c>
      <c r="X6" s="9">
        <v>21</v>
      </c>
      <c r="Y6" s="9">
        <v>22</v>
      </c>
      <c r="Z6" s="10">
        <v>33</v>
      </c>
    </row>
    <row r="7" spans="1:26" ht="16.5" thickBot="1" x14ac:dyDescent="0.3">
      <c r="A7" s="47" t="s">
        <v>11</v>
      </c>
      <c r="B7" s="48"/>
      <c r="C7" s="56"/>
      <c r="D7" s="57"/>
      <c r="E7" s="57"/>
      <c r="F7" s="58"/>
      <c r="G7" s="36"/>
      <c r="H7" s="57"/>
      <c r="I7" s="57"/>
      <c r="J7" s="58"/>
      <c r="K7" s="36"/>
      <c r="L7" s="57"/>
      <c r="M7" s="57"/>
      <c r="N7" s="58"/>
      <c r="O7" s="36"/>
      <c r="P7" s="57"/>
      <c r="Q7" s="57"/>
      <c r="R7" s="58"/>
      <c r="S7" s="36"/>
      <c r="T7" s="57"/>
      <c r="U7" s="57"/>
      <c r="V7" s="58"/>
      <c r="W7" s="36"/>
      <c r="X7" s="57"/>
      <c r="Y7" s="57"/>
      <c r="Z7" s="58"/>
    </row>
    <row r="8" spans="1:26" ht="15.75" x14ac:dyDescent="0.25">
      <c r="A8" s="49" t="s">
        <v>14</v>
      </c>
      <c r="B8" s="50"/>
      <c r="C8" s="11">
        <v>496</v>
      </c>
      <c r="D8" s="37">
        <v>706</v>
      </c>
      <c r="E8" s="11">
        <v>929</v>
      </c>
      <c r="F8" s="13">
        <v>1346</v>
      </c>
      <c r="G8" s="38">
        <v>626</v>
      </c>
      <c r="H8" s="12">
        <v>889</v>
      </c>
      <c r="I8" s="12">
        <v>1177</v>
      </c>
      <c r="J8" s="13">
        <v>1690</v>
      </c>
      <c r="K8" s="38">
        <v>774</v>
      </c>
      <c r="L8" s="12">
        <v>1062</v>
      </c>
      <c r="M8" s="12">
        <v>1411</v>
      </c>
      <c r="N8" s="13">
        <v>2017</v>
      </c>
      <c r="O8" s="38">
        <v>911</v>
      </c>
      <c r="P8" s="12">
        <v>1227</v>
      </c>
      <c r="Q8" s="12">
        <v>1634</v>
      </c>
      <c r="R8" s="13">
        <v>2332</v>
      </c>
      <c r="S8" s="38">
        <v>1038</v>
      </c>
      <c r="T8" s="12">
        <v>1387</v>
      </c>
      <c r="U8" s="12">
        <v>1848</v>
      </c>
      <c r="V8" s="13">
        <v>2637</v>
      </c>
      <c r="W8" s="38">
        <v>1260</v>
      </c>
      <c r="X8" s="12">
        <v>1690</v>
      </c>
      <c r="Y8" s="12">
        <v>2251</v>
      </c>
      <c r="Z8" s="13">
        <v>3225</v>
      </c>
    </row>
    <row r="9" spans="1:26" ht="15.75" x14ac:dyDescent="0.25">
      <c r="A9" s="47" t="s">
        <v>15</v>
      </c>
      <c r="B9" s="48"/>
      <c r="C9" s="14">
        <v>1.3012999999999999</v>
      </c>
      <c r="D9" s="39">
        <v>1.2958000000000001</v>
      </c>
      <c r="E9" s="14">
        <v>1.2958000000000001</v>
      </c>
      <c r="F9" s="16">
        <v>1.3122</v>
      </c>
      <c r="G9" s="40">
        <v>1.2914000000000001</v>
      </c>
      <c r="H9" s="15">
        <v>1.3184</v>
      </c>
      <c r="I9" s="15">
        <v>1.3041</v>
      </c>
      <c r="J9" s="16">
        <v>1.3224</v>
      </c>
      <c r="K9" s="40">
        <v>1.2815000000000001</v>
      </c>
      <c r="L9" s="15">
        <v>1.3206</v>
      </c>
      <c r="M9" s="15">
        <v>1.3123</v>
      </c>
      <c r="N9" s="16">
        <v>1.3325</v>
      </c>
      <c r="O9" s="40">
        <v>1.2716000000000001</v>
      </c>
      <c r="P9" s="15">
        <v>1.3229</v>
      </c>
      <c r="Q9" s="15">
        <v>1.3206</v>
      </c>
      <c r="R9" s="16">
        <v>1.3427</v>
      </c>
      <c r="S9" s="40">
        <v>1.2782</v>
      </c>
      <c r="T9" s="15">
        <v>1.32</v>
      </c>
      <c r="U9" s="15">
        <v>1.3319000000000001</v>
      </c>
      <c r="V9" s="16">
        <v>1.3433999999999999</v>
      </c>
      <c r="W9" s="40">
        <v>1.2914000000000001</v>
      </c>
      <c r="X9" s="17">
        <v>1.3143</v>
      </c>
      <c r="Y9" s="15">
        <v>1.3544</v>
      </c>
      <c r="Z9" s="16">
        <v>1.3449</v>
      </c>
    </row>
    <row r="10" spans="1:26" ht="15.75" x14ac:dyDescent="0.25">
      <c r="A10" s="49" t="s">
        <v>16</v>
      </c>
      <c r="B10" s="50"/>
      <c r="C10" s="18">
        <v>2.09</v>
      </c>
      <c r="D10" s="41">
        <v>2.44</v>
      </c>
      <c r="E10" s="18">
        <v>3.51</v>
      </c>
      <c r="F10" s="20">
        <v>5.26</v>
      </c>
      <c r="G10" s="42">
        <v>2.95</v>
      </c>
      <c r="H10" s="19">
        <v>3.37</v>
      </c>
      <c r="I10" s="19">
        <v>4.92</v>
      </c>
      <c r="J10" s="20">
        <v>7.38</v>
      </c>
      <c r="K10" s="42">
        <v>3.8</v>
      </c>
      <c r="L10" s="19">
        <v>4.3099999999999996</v>
      </c>
      <c r="M10" s="19">
        <v>6.33</v>
      </c>
      <c r="N10" s="20">
        <v>9.49</v>
      </c>
      <c r="O10" s="42">
        <v>4.66</v>
      </c>
      <c r="P10" s="19">
        <v>5.24</v>
      </c>
      <c r="Q10" s="19">
        <v>7.74</v>
      </c>
      <c r="R10" s="20">
        <v>11.61</v>
      </c>
      <c r="S10" s="42">
        <v>5.51</v>
      </c>
      <c r="T10" s="19">
        <v>6.18</v>
      </c>
      <c r="U10" s="19">
        <v>9.15</v>
      </c>
      <c r="V10" s="20">
        <v>13.72</v>
      </c>
      <c r="W10" s="42">
        <v>7.22</v>
      </c>
      <c r="X10" s="19">
        <v>8.0500000000000007</v>
      </c>
      <c r="Y10" s="19">
        <v>11.97</v>
      </c>
      <c r="Z10" s="20">
        <v>17.96</v>
      </c>
    </row>
    <row r="11" spans="1:26" ht="15.75" x14ac:dyDescent="0.25">
      <c r="A11" s="47" t="s">
        <v>17</v>
      </c>
      <c r="B11" s="48"/>
      <c r="C11" s="21">
        <v>11.88</v>
      </c>
      <c r="D11" s="43">
        <v>16.86</v>
      </c>
      <c r="E11" s="21">
        <v>19.600000000000001</v>
      </c>
      <c r="F11" s="23">
        <v>28</v>
      </c>
      <c r="G11" s="44">
        <v>16.13</v>
      </c>
      <c r="H11" s="22">
        <v>22.87</v>
      </c>
      <c r="I11" s="22">
        <v>26.4</v>
      </c>
      <c r="J11" s="23">
        <v>38.130000000000003</v>
      </c>
      <c r="K11" s="44">
        <v>20.39</v>
      </c>
      <c r="L11" s="22">
        <v>28.89</v>
      </c>
      <c r="M11" s="22">
        <v>33.200000000000003</v>
      </c>
      <c r="N11" s="23">
        <v>48.27</v>
      </c>
      <c r="O11" s="44">
        <v>24.65</v>
      </c>
      <c r="P11" s="22">
        <v>34.9</v>
      </c>
      <c r="Q11" s="22">
        <v>40</v>
      </c>
      <c r="R11" s="23">
        <v>58.4</v>
      </c>
      <c r="S11" s="44">
        <v>28.91</v>
      </c>
      <c r="T11" s="22">
        <v>40.909999999999997</v>
      </c>
      <c r="U11" s="22">
        <v>46.8</v>
      </c>
      <c r="V11" s="23">
        <v>68.53</v>
      </c>
      <c r="W11" s="44">
        <v>37.43</v>
      </c>
      <c r="X11" s="22">
        <v>52.94</v>
      </c>
      <c r="Y11" s="22">
        <v>60.4</v>
      </c>
      <c r="Z11" s="23">
        <v>88.8</v>
      </c>
    </row>
    <row r="12" spans="1:26" ht="16.5" thickBot="1" x14ac:dyDescent="0.3">
      <c r="A12" s="47" t="s">
        <v>12</v>
      </c>
      <c r="B12" s="48"/>
      <c r="C12" s="24">
        <v>1.89</v>
      </c>
      <c r="D12" s="45">
        <v>3.7</v>
      </c>
      <c r="E12" s="24">
        <v>3.7</v>
      </c>
      <c r="F12" s="26">
        <v>5.4</v>
      </c>
      <c r="G12" s="46">
        <v>2.34</v>
      </c>
      <c r="H12" s="25">
        <v>4.67</v>
      </c>
      <c r="I12" s="25">
        <v>4.67</v>
      </c>
      <c r="J12" s="26">
        <v>6.87</v>
      </c>
      <c r="K12" s="46">
        <v>2.8</v>
      </c>
      <c r="L12" s="25">
        <v>5.63</v>
      </c>
      <c r="M12" s="25">
        <v>5.63</v>
      </c>
      <c r="N12" s="26">
        <v>8.33</v>
      </c>
      <c r="O12" s="46">
        <v>3.25</v>
      </c>
      <c r="P12" s="25">
        <v>6.6</v>
      </c>
      <c r="Q12" s="25">
        <v>6.6</v>
      </c>
      <c r="R12" s="26">
        <v>9.8000000000000007</v>
      </c>
      <c r="S12" s="46">
        <v>3.77</v>
      </c>
      <c r="T12" s="25">
        <v>7.63</v>
      </c>
      <c r="U12" s="25">
        <v>7.63</v>
      </c>
      <c r="V12" s="26">
        <v>11.37</v>
      </c>
      <c r="W12" s="46">
        <v>4.8</v>
      </c>
      <c r="X12" s="25">
        <v>9.6999999999999993</v>
      </c>
      <c r="Y12" s="25">
        <v>9.6999999999999993</v>
      </c>
      <c r="Z12" s="26">
        <v>14.5</v>
      </c>
    </row>
    <row r="13" spans="1:26" ht="15.75" x14ac:dyDescent="0.25">
      <c r="A13" s="3"/>
      <c r="B13" s="3"/>
      <c r="C13" s="3"/>
      <c r="D13" s="3"/>
      <c r="E13" s="3"/>
      <c r="F13" s="3"/>
      <c r="G13" s="3"/>
      <c r="H13" s="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6" ht="21" x14ac:dyDescent="0.35">
      <c r="A14" s="27" t="s">
        <v>18</v>
      </c>
      <c r="B14" s="27"/>
      <c r="C14" s="27"/>
      <c r="E14" s="35" t="s">
        <v>22</v>
      </c>
      <c r="F14" s="35"/>
      <c r="G14" s="35"/>
      <c r="H14" s="35"/>
      <c r="J14" s="35"/>
    </row>
    <row r="15" spans="1:26" ht="15.75" x14ac:dyDescent="0.25">
      <c r="A15" s="31" t="s">
        <v>19</v>
      </c>
      <c r="B15" s="31"/>
      <c r="C15" s="28">
        <v>75</v>
      </c>
      <c r="D15" s="29" t="s">
        <v>8</v>
      </c>
      <c r="E15" s="34" t="s">
        <v>23</v>
      </c>
      <c r="F15" s="34"/>
      <c r="G15" s="34"/>
      <c r="H15" s="34"/>
      <c r="J15" s="34"/>
    </row>
    <row r="16" spans="1:26" ht="15.75" x14ac:dyDescent="0.25">
      <c r="A16" s="31" t="s">
        <v>20</v>
      </c>
      <c r="B16" s="31"/>
      <c r="C16" s="28">
        <v>65</v>
      </c>
      <c r="D16" s="29" t="s">
        <v>8</v>
      </c>
      <c r="E16" s="34" t="s">
        <v>24</v>
      </c>
      <c r="F16" s="34"/>
      <c r="G16" s="34"/>
      <c r="H16" s="34"/>
      <c r="J16" s="34"/>
    </row>
    <row r="17" spans="1:26" ht="15.75" x14ac:dyDescent="0.25">
      <c r="A17" s="31" t="s">
        <v>21</v>
      </c>
      <c r="B17" s="31"/>
      <c r="C17" s="28">
        <v>20</v>
      </c>
      <c r="D17" s="29" t="s">
        <v>8</v>
      </c>
      <c r="E17" s="34" t="s">
        <v>25</v>
      </c>
      <c r="F17" s="34"/>
      <c r="G17" s="34"/>
      <c r="H17" s="34"/>
      <c r="J17" s="34"/>
    </row>
    <row r="18" spans="1:26" ht="15.75" x14ac:dyDescent="0.25">
      <c r="A18" s="32" t="s">
        <v>9</v>
      </c>
      <c r="B18" s="32"/>
      <c r="C18" s="30">
        <f>(AVERAGE(C15:C16))-C17</f>
        <v>50</v>
      </c>
      <c r="D18" s="3"/>
      <c r="E18" s="3"/>
      <c r="F18" s="7"/>
      <c r="G18" s="7"/>
    </row>
    <row r="19" spans="1:26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7"/>
    </row>
    <row r="20" spans="1:26" ht="15.75" x14ac:dyDescent="0.25">
      <c r="A20" s="33"/>
      <c r="B20" s="59" t="s">
        <v>13</v>
      </c>
      <c r="C20" s="60" t="s">
        <v>1</v>
      </c>
      <c r="D20" s="60"/>
      <c r="E20" s="60"/>
      <c r="F20" s="60"/>
      <c r="G20" s="61" t="s">
        <v>2</v>
      </c>
      <c r="H20" s="61"/>
      <c r="I20" s="61"/>
      <c r="J20" s="61"/>
      <c r="K20" s="61" t="s">
        <v>3</v>
      </c>
      <c r="L20" s="61"/>
      <c r="M20" s="61"/>
      <c r="N20" s="61"/>
      <c r="O20" s="61" t="s">
        <v>4</v>
      </c>
      <c r="P20" s="61"/>
      <c r="Q20" s="61"/>
      <c r="R20" s="61"/>
      <c r="S20" s="61" t="s">
        <v>5</v>
      </c>
      <c r="T20" s="61"/>
      <c r="U20" s="61"/>
      <c r="V20" s="61"/>
      <c r="W20" s="61" t="s">
        <v>6</v>
      </c>
      <c r="X20" s="61"/>
      <c r="Y20" s="61"/>
      <c r="Z20" s="61"/>
    </row>
    <row r="21" spans="1:26" ht="15.75" x14ac:dyDescent="0.25">
      <c r="A21" s="33"/>
      <c r="B21" s="62" t="s">
        <v>7</v>
      </c>
      <c r="C21" s="63">
        <v>11</v>
      </c>
      <c r="D21" s="63">
        <v>21</v>
      </c>
      <c r="E21" s="63">
        <v>22</v>
      </c>
      <c r="F21" s="63">
        <v>33</v>
      </c>
      <c r="G21" s="63">
        <v>11</v>
      </c>
      <c r="H21" s="63">
        <v>21</v>
      </c>
      <c r="I21" s="63">
        <v>22</v>
      </c>
      <c r="J21" s="63">
        <v>33</v>
      </c>
      <c r="K21" s="63">
        <v>11</v>
      </c>
      <c r="L21" s="63">
        <v>21</v>
      </c>
      <c r="M21" s="63">
        <v>22</v>
      </c>
      <c r="N21" s="63">
        <v>33</v>
      </c>
      <c r="O21" s="63">
        <v>11</v>
      </c>
      <c r="P21" s="63">
        <v>21</v>
      </c>
      <c r="Q21" s="63">
        <v>22</v>
      </c>
      <c r="R21" s="63">
        <v>33</v>
      </c>
      <c r="S21" s="63">
        <v>11</v>
      </c>
      <c r="T21" s="63">
        <v>21</v>
      </c>
      <c r="U21" s="63">
        <v>22</v>
      </c>
      <c r="V21" s="63">
        <v>33</v>
      </c>
      <c r="W21" s="63">
        <v>11</v>
      </c>
      <c r="X21" s="63">
        <v>21</v>
      </c>
      <c r="Y21" s="63">
        <v>22</v>
      </c>
      <c r="Z21" s="63">
        <v>33</v>
      </c>
    </row>
    <row r="22" spans="1:26" ht="15.75" x14ac:dyDescent="0.25">
      <c r="A22" s="7"/>
      <c r="B22" s="64"/>
      <c r="C22" s="65"/>
      <c r="D22" s="65"/>
      <c r="E22" s="65"/>
      <c r="F22" s="65"/>
      <c r="G22" s="66"/>
      <c r="H22" s="65"/>
      <c r="I22" s="65"/>
      <c r="J22" s="65"/>
      <c r="K22" s="66"/>
      <c r="L22" s="65"/>
      <c r="M22" s="65"/>
      <c r="N22" s="65"/>
      <c r="O22" s="66"/>
      <c r="P22" s="65"/>
      <c r="Q22" s="65"/>
      <c r="R22" s="65"/>
      <c r="S22" s="66"/>
      <c r="T22" s="65"/>
      <c r="U22" s="65"/>
      <c r="V22" s="65"/>
      <c r="W22" s="66"/>
      <c r="X22" s="65"/>
      <c r="Y22" s="65"/>
      <c r="Z22" s="65"/>
    </row>
    <row r="23" spans="1:26" ht="15.75" x14ac:dyDescent="0.25">
      <c r="A23" s="7"/>
      <c r="B23" s="69">
        <v>400</v>
      </c>
      <c r="C23" s="70">
        <f t="shared" ref="C23:R41" si="0">ROUND((($C$18/50)^C$9)*(C$8/1000*$B23),0)</f>
        <v>198</v>
      </c>
      <c r="D23" s="70">
        <f t="shared" si="0"/>
        <v>282</v>
      </c>
      <c r="E23" s="70">
        <f t="shared" si="0"/>
        <v>372</v>
      </c>
      <c r="F23" s="70">
        <f t="shared" si="0"/>
        <v>538</v>
      </c>
      <c r="G23" s="70">
        <f t="shared" si="0"/>
        <v>250</v>
      </c>
      <c r="H23" s="70">
        <f t="shared" si="0"/>
        <v>356</v>
      </c>
      <c r="I23" s="70">
        <f t="shared" si="0"/>
        <v>471</v>
      </c>
      <c r="J23" s="70">
        <f t="shared" si="0"/>
        <v>676</v>
      </c>
      <c r="K23" s="70">
        <f t="shared" si="0"/>
        <v>310</v>
      </c>
      <c r="L23" s="70">
        <f t="shared" si="0"/>
        <v>425</v>
      </c>
      <c r="M23" s="70">
        <f t="shared" si="0"/>
        <v>564</v>
      </c>
      <c r="N23" s="70">
        <f t="shared" si="0"/>
        <v>807</v>
      </c>
      <c r="O23" s="70">
        <f t="shared" si="0"/>
        <v>364</v>
      </c>
      <c r="P23" s="70">
        <f t="shared" si="0"/>
        <v>491</v>
      </c>
      <c r="Q23" s="70">
        <f t="shared" si="0"/>
        <v>654</v>
      </c>
      <c r="R23" s="70">
        <f t="shared" si="0"/>
        <v>933</v>
      </c>
      <c r="S23" s="70">
        <f t="shared" ref="Q23:Z41" si="1">ROUND((($C$18/50)^S$9)*(S$8/1000*$B23),0)</f>
        <v>415</v>
      </c>
      <c r="T23" s="70">
        <f t="shared" si="1"/>
        <v>555</v>
      </c>
      <c r="U23" s="70">
        <f t="shared" si="1"/>
        <v>739</v>
      </c>
      <c r="V23" s="70">
        <f t="shared" si="1"/>
        <v>1055</v>
      </c>
      <c r="W23" s="70">
        <f t="shared" si="1"/>
        <v>504</v>
      </c>
      <c r="X23" s="70">
        <f t="shared" si="1"/>
        <v>676</v>
      </c>
      <c r="Y23" s="70">
        <f t="shared" si="1"/>
        <v>900</v>
      </c>
      <c r="Z23" s="70">
        <f t="shared" si="1"/>
        <v>1290</v>
      </c>
    </row>
    <row r="24" spans="1:26" ht="15.75" x14ac:dyDescent="0.25">
      <c r="A24" s="7"/>
      <c r="B24" s="67">
        <v>500</v>
      </c>
      <c r="C24" s="68">
        <f t="shared" si="0"/>
        <v>248</v>
      </c>
      <c r="D24" s="68">
        <f t="shared" si="0"/>
        <v>353</v>
      </c>
      <c r="E24" s="68">
        <f t="shared" si="0"/>
        <v>465</v>
      </c>
      <c r="F24" s="68">
        <f t="shared" si="0"/>
        <v>673</v>
      </c>
      <c r="G24" s="68">
        <f t="shared" si="0"/>
        <v>313</v>
      </c>
      <c r="H24" s="68">
        <f t="shared" si="0"/>
        <v>445</v>
      </c>
      <c r="I24" s="68">
        <f t="shared" si="0"/>
        <v>589</v>
      </c>
      <c r="J24" s="68">
        <f t="shared" si="0"/>
        <v>845</v>
      </c>
      <c r="K24" s="68">
        <f t="shared" si="0"/>
        <v>387</v>
      </c>
      <c r="L24" s="68">
        <f t="shared" si="0"/>
        <v>531</v>
      </c>
      <c r="M24" s="68">
        <f t="shared" si="0"/>
        <v>706</v>
      </c>
      <c r="N24" s="68">
        <f t="shared" si="0"/>
        <v>1009</v>
      </c>
      <c r="O24" s="68">
        <f t="shared" si="0"/>
        <v>456</v>
      </c>
      <c r="P24" s="68">
        <f t="shared" si="0"/>
        <v>614</v>
      </c>
      <c r="Q24" s="68">
        <f t="shared" si="1"/>
        <v>817</v>
      </c>
      <c r="R24" s="68">
        <f t="shared" si="1"/>
        <v>1166</v>
      </c>
      <c r="S24" s="68">
        <f t="shared" si="1"/>
        <v>519</v>
      </c>
      <c r="T24" s="68">
        <f t="shared" si="1"/>
        <v>694</v>
      </c>
      <c r="U24" s="68">
        <f t="shared" si="1"/>
        <v>924</v>
      </c>
      <c r="V24" s="68">
        <f t="shared" si="1"/>
        <v>1319</v>
      </c>
      <c r="W24" s="68">
        <f t="shared" si="1"/>
        <v>630</v>
      </c>
      <c r="X24" s="68">
        <f t="shared" si="1"/>
        <v>845</v>
      </c>
      <c r="Y24" s="68">
        <f t="shared" si="1"/>
        <v>1126</v>
      </c>
      <c r="Z24" s="68">
        <f t="shared" si="1"/>
        <v>1613</v>
      </c>
    </row>
    <row r="25" spans="1:26" ht="15.75" x14ac:dyDescent="0.25">
      <c r="A25" s="7"/>
      <c r="B25" s="69">
        <v>600</v>
      </c>
      <c r="C25" s="70">
        <f t="shared" si="0"/>
        <v>298</v>
      </c>
      <c r="D25" s="70">
        <f t="shared" si="0"/>
        <v>424</v>
      </c>
      <c r="E25" s="70">
        <f t="shared" si="0"/>
        <v>557</v>
      </c>
      <c r="F25" s="70">
        <f t="shared" si="0"/>
        <v>808</v>
      </c>
      <c r="G25" s="70">
        <f t="shared" si="0"/>
        <v>376</v>
      </c>
      <c r="H25" s="70">
        <f t="shared" si="0"/>
        <v>533</v>
      </c>
      <c r="I25" s="70">
        <f t="shared" si="0"/>
        <v>706</v>
      </c>
      <c r="J25" s="70">
        <f t="shared" si="0"/>
        <v>1014</v>
      </c>
      <c r="K25" s="70">
        <f t="shared" si="0"/>
        <v>464</v>
      </c>
      <c r="L25" s="70">
        <f t="shared" si="0"/>
        <v>637</v>
      </c>
      <c r="M25" s="70">
        <f t="shared" si="0"/>
        <v>847</v>
      </c>
      <c r="N25" s="70">
        <f t="shared" si="0"/>
        <v>1210</v>
      </c>
      <c r="O25" s="70">
        <f t="shared" si="0"/>
        <v>547</v>
      </c>
      <c r="P25" s="70">
        <f t="shared" si="0"/>
        <v>736</v>
      </c>
      <c r="Q25" s="70">
        <f t="shared" si="1"/>
        <v>980</v>
      </c>
      <c r="R25" s="70">
        <f t="shared" si="1"/>
        <v>1399</v>
      </c>
      <c r="S25" s="70">
        <f t="shared" si="1"/>
        <v>623</v>
      </c>
      <c r="T25" s="70">
        <f t="shared" si="1"/>
        <v>832</v>
      </c>
      <c r="U25" s="70">
        <f t="shared" si="1"/>
        <v>1109</v>
      </c>
      <c r="V25" s="70">
        <f t="shared" si="1"/>
        <v>1582</v>
      </c>
      <c r="W25" s="70">
        <f t="shared" si="1"/>
        <v>756</v>
      </c>
      <c r="X25" s="70">
        <f t="shared" si="1"/>
        <v>1014</v>
      </c>
      <c r="Y25" s="70">
        <f t="shared" si="1"/>
        <v>1351</v>
      </c>
      <c r="Z25" s="70">
        <f t="shared" si="1"/>
        <v>1935</v>
      </c>
    </row>
    <row r="26" spans="1:26" ht="15.75" x14ac:dyDescent="0.25">
      <c r="A26" s="7"/>
      <c r="B26" s="67">
        <v>700</v>
      </c>
      <c r="C26" s="68">
        <f t="shared" si="0"/>
        <v>347</v>
      </c>
      <c r="D26" s="68">
        <f t="shared" si="0"/>
        <v>494</v>
      </c>
      <c r="E26" s="68">
        <f t="shared" si="0"/>
        <v>650</v>
      </c>
      <c r="F26" s="68">
        <f t="shared" si="0"/>
        <v>942</v>
      </c>
      <c r="G26" s="68">
        <f t="shared" si="0"/>
        <v>438</v>
      </c>
      <c r="H26" s="68">
        <f t="shared" si="0"/>
        <v>622</v>
      </c>
      <c r="I26" s="68">
        <f t="shared" si="0"/>
        <v>824</v>
      </c>
      <c r="J26" s="68">
        <f t="shared" si="0"/>
        <v>1183</v>
      </c>
      <c r="K26" s="68">
        <f t="shared" si="0"/>
        <v>542</v>
      </c>
      <c r="L26" s="68">
        <f t="shared" si="0"/>
        <v>743</v>
      </c>
      <c r="M26" s="68">
        <f t="shared" si="0"/>
        <v>988</v>
      </c>
      <c r="N26" s="68">
        <f t="shared" si="0"/>
        <v>1412</v>
      </c>
      <c r="O26" s="68">
        <f t="shared" si="0"/>
        <v>638</v>
      </c>
      <c r="P26" s="68">
        <f t="shared" si="0"/>
        <v>859</v>
      </c>
      <c r="Q26" s="68">
        <f t="shared" si="1"/>
        <v>1144</v>
      </c>
      <c r="R26" s="68">
        <f t="shared" si="1"/>
        <v>1632</v>
      </c>
      <c r="S26" s="68">
        <f t="shared" si="1"/>
        <v>727</v>
      </c>
      <c r="T26" s="68">
        <f t="shared" si="1"/>
        <v>971</v>
      </c>
      <c r="U26" s="68">
        <f t="shared" si="1"/>
        <v>1294</v>
      </c>
      <c r="V26" s="68">
        <f t="shared" si="1"/>
        <v>1846</v>
      </c>
      <c r="W26" s="68">
        <f t="shared" si="1"/>
        <v>882</v>
      </c>
      <c r="X26" s="68">
        <f t="shared" si="1"/>
        <v>1183</v>
      </c>
      <c r="Y26" s="68">
        <f t="shared" si="1"/>
        <v>1576</v>
      </c>
      <c r="Z26" s="68">
        <f t="shared" si="1"/>
        <v>2258</v>
      </c>
    </row>
    <row r="27" spans="1:26" ht="15.75" x14ac:dyDescent="0.25">
      <c r="A27" s="7"/>
      <c r="B27" s="69">
        <v>800</v>
      </c>
      <c r="C27" s="70">
        <f t="shared" si="0"/>
        <v>397</v>
      </c>
      <c r="D27" s="70">
        <f t="shared" si="0"/>
        <v>565</v>
      </c>
      <c r="E27" s="70">
        <f t="shared" si="0"/>
        <v>743</v>
      </c>
      <c r="F27" s="70">
        <f t="shared" si="0"/>
        <v>1077</v>
      </c>
      <c r="G27" s="70">
        <f t="shared" si="0"/>
        <v>501</v>
      </c>
      <c r="H27" s="70">
        <f t="shared" si="0"/>
        <v>711</v>
      </c>
      <c r="I27" s="70">
        <f t="shared" si="0"/>
        <v>942</v>
      </c>
      <c r="J27" s="70">
        <f t="shared" si="0"/>
        <v>1352</v>
      </c>
      <c r="K27" s="70">
        <f t="shared" si="0"/>
        <v>619</v>
      </c>
      <c r="L27" s="70">
        <f t="shared" si="0"/>
        <v>850</v>
      </c>
      <c r="M27" s="70">
        <f t="shared" si="0"/>
        <v>1129</v>
      </c>
      <c r="N27" s="70">
        <f t="shared" si="0"/>
        <v>1614</v>
      </c>
      <c r="O27" s="70">
        <f t="shared" si="0"/>
        <v>729</v>
      </c>
      <c r="P27" s="70">
        <f t="shared" si="0"/>
        <v>982</v>
      </c>
      <c r="Q27" s="70">
        <f t="shared" si="1"/>
        <v>1307</v>
      </c>
      <c r="R27" s="70">
        <f t="shared" si="1"/>
        <v>1866</v>
      </c>
      <c r="S27" s="70">
        <f t="shared" si="1"/>
        <v>830</v>
      </c>
      <c r="T27" s="70">
        <f t="shared" si="1"/>
        <v>1110</v>
      </c>
      <c r="U27" s="70">
        <f t="shared" si="1"/>
        <v>1478</v>
      </c>
      <c r="V27" s="70">
        <f t="shared" si="1"/>
        <v>2110</v>
      </c>
      <c r="W27" s="70">
        <f t="shared" si="1"/>
        <v>1008</v>
      </c>
      <c r="X27" s="70">
        <f t="shared" si="1"/>
        <v>1352</v>
      </c>
      <c r="Y27" s="70">
        <f t="shared" si="1"/>
        <v>1801</v>
      </c>
      <c r="Z27" s="70">
        <f t="shared" si="1"/>
        <v>2580</v>
      </c>
    </row>
    <row r="28" spans="1:26" ht="15.75" x14ac:dyDescent="0.25">
      <c r="A28" s="7"/>
      <c r="B28" s="67">
        <v>900</v>
      </c>
      <c r="C28" s="68">
        <f t="shared" si="0"/>
        <v>446</v>
      </c>
      <c r="D28" s="68">
        <f t="shared" si="0"/>
        <v>635</v>
      </c>
      <c r="E28" s="68">
        <f t="shared" si="0"/>
        <v>836</v>
      </c>
      <c r="F28" s="68">
        <f t="shared" si="0"/>
        <v>1211</v>
      </c>
      <c r="G28" s="68">
        <f t="shared" si="0"/>
        <v>563</v>
      </c>
      <c r="H28" s="68">
        <f t="shared" si="0"/>
        <v>800</v>
      </c>
      <c r="I28" s="68">
        <f t="shared" si="0"/>
        <v>1059</v>
      </c>
      <c r="J28" s="68">
        <f t="shared" si="0"/>
        <v>1521</v>
      </c>
      <c r="K28" s="68">
        <f t="shared" si="0"/>
        <v>697</v>
      </c>
      <c r="L28" s="68">
        <f t="shared" si="0"/>
        <v>956</v>
      </c>
      <c r="M28" s="68">
        <f t="shared" si="0"/>
        <v>1270</v>
      </c>
      <c r="N28" s="68">
        <f t="shared" si="0"/>
        <v>1815</v>
      </c>
      <c r="O28" s="68">
        <f t="shared" si="0"/>
        <v>820</v>
      </c>
      <c r="P28" s="68">
        <f t="shared" si="0"/>
        <v>1104</v>
      </c>
      <c r="Q28" s="68">
        <f t="shared" si="1"/>
        <v>1471</v>
      </c>
      <c r="R28" s="68">
        <f t="shared" si="1"/>
        <v>2099</v>
      </c>
      <c r="S28" s="68">
        <f t="shared" si="1"/>
        <v>934</v>
      </c>
      <c r="T28" s="68">
        <f t="shared" si="1"/>
        <v>1248</v>
      </c>
      <c r="U28" s="68">
        <f t="shared" si="1"/>
        <v>1663</v>
      </c>
      <c r="V28" s="68">
        <f t="shared" si="1"/>
        <v>2373</v>
      </c>
      <c r="W28" s="68">
        <f t="shared" si="1"/>
        <v>1134</v>
      </c>
      <c r="X28" s="68">
        <f t="shared" si="1"/>
        <v>1521</v>
      </c>
      <c r="Y28" s="68">
        <f t="shared" si="1"/>
        <v>2026</v>
      </c>
      <c r="Z28" s="68">
        <f t="shared" si="1"/>
        <v>2903</v>
      </c>
    </row>
    <row r="29" spans="1:26" ht="15.75" x14ac:dyDescent="0.25">
      <c r="A29" s="7"/>
      <c r="B29" s="69">
        <v>1000</v>
      </c>
      <c r="C29" s="70">
        <f t="shared" si="0"/>
        <v>496</v>
      </c>
      <c r="D29" s="70">
        <f t="shared" si="0"/>
        <v>706</v>
      </c>
      <c r="E29" s="70">
        <f t="shared" si="0"/>
        <v>929</v>
      </c>
      <c r="F29" s="70">
        <f t="shared" si="0"/>
        <v>1346</v>
      </c>
      <c r="G29" s="70">
        <f t="shared" si="0"/>
        <v>626</v>
      </c>
      <c r="H29" s="70">
        <f t="shared" si="0"/>
        <v>889</v>
      </c>
      <c r="I29" s="70">
        <f t="shared" si="0"/>
        <v>1177</v>
      </c>
      <c r="J29" s="70">
        <f t="shared" si="0"/>
        <v>1690</v>
      </c>
      <c r="K29" s="70">
        <f t="shared" si="0"/>
        <v>774</v>
      </c>
      <c r="L29" s="70">
        <f t="shared" si="0"/>
        <v>1062</v>
      </c>
      <c r="M29" s="70">
        <f t="shared" si="0"/>
        <v>1411</v>
      </c>
      <c r="N29" s="70">
        <f t="shared" si="0"/>
        <v>2017</v>
      </c>
      <c r="O29" s="70">
        <f t="shared" si="0"/>
        <v>911</v>
      </c>
      <c r="P29" s="70">
        <f t="shared" si="0"/>
        <v>1227</v>
      </c>
      <c r="Q29" s="70">
        <f t="shared" si="1"/>
        <v>1634</v>
      </c>
      <c r="R29" s="70">
        <f t="shared" si="1"/>
        <v>2332</v>
      </c>
      <c r="S29" s="70">
        <f t="shared" si="1"/>
        <v>1038</v>
      </c>
      <c r="T29" s="70">
        <f t="shared" si="1"/>
        <v>1387</v>
      </c>
      <c r="U29" s="70">
        <f t="shared" si="1"/>
        <v>1848</v>
      </c>
      <c r="V29" s="70">
        <f t="shared" si="1"/>
        <v>2637</v>
      </c>
      <c r="W29" s="70">
        <f t="shared" si="1"/>
        <v>1260</v>
      </c>
      <c r="X29" s="70">
        <f t="shared" si="1"/>
        <v>1690</v>
      </c>
      <c r="Y29" s="70">
        <f t="shared" si="1"/>
        <v>2251</v>
      </c>
      <c r="Z29" s="70">
        <f t="shared" si="1"/>
        <v>3225</v>
      </c>
    </row>
    <row r="30" spans="1:26" ht="15.75" x14ac:dyDescent="0.25">
      <c r="A30" s="7"/>
      <c r="B30" s="67">
        <v>1100</v>
      </c>
      <c r="C30" s="68">
        <f t="shared" si="0"/>
        <v>546</v>
      </c>
      <c r="D30" s="68">
        <f t="shared" si="0"/>
        <v>777</v>
      </c>
      <c r="E30" s="68">
        <f t="shared" si="0"/>
        <v>1022</v>
      </c>
      <c r="F30" s="68">
        <f t="shared" si="0"/>
        <v>1481</v>
      </c>
      <c r="G30" s="68">
        <f t="shared" si="0"/>
        <v>689</v>
      </c>
      <c r="H30" s="68">
        <f t="shared" si="0"/>
        <v>978</v>
      </c>
      <c r="I30" s="68">
        <f t="shared" si="0"/>
        <v>1295</v>
      </c>
      <c r="J30" s="68">
        <f t="shared" si="0"/>
        <v>1859</v>
      </c>
      <c r="K30" s="68">
        <f t="shared" si="0"/>
        <v>851</v>
      </c>
      <c r="L30" s="68">
        <f t="shared" si="0"/>
        <v>1168</v>
      </c>
      <c r="M30" s="68">
        <f t="shared" si="0"/>
        <v>1552</v>
      </c>
      <c r="N30" s="68">
        <f t="shared" si="0"/>
        <v>2219</v>
      </c>
      <c r="O30" s="68">
        <f t="shared" si="0"/>
        <v>1002</v>
      </c>
      <c r="P30" s="68">
        <f t="shared" si="0"/>
        <v>1350</v>
      </c>
      <c r="Q30" s="68">
        <f t="shared" si="1"/>
        <v>1797</v>
      </c>
      <c r="R30" s="68">
        <f t="shared" si="1"/>
        <v>2565</v>
      </c>
      <c r="S30" s="68">
        <f t="shared" si="1"/>
        <v>1142</v>
      </c>
      <c r="T30" s="68">
        <f t="shared" si="1"/>
        <v>1526</v>
      </c>
      <c r="U30" s="68">
        <f t="shared" si="1"/>
        <v>2033</v>
      </c>
      <c r="V30" s="68">
        <f t="shared" si="1"/>
        <v>2901</v>
      </c>
      <c r="W30" s="68">
        <f t="shared" si="1"/>
        <v>1386</v>
      </c>
      <c r="X30" s="68">
        <f t="shared" si="1"/>
        <v>1859</v>
      </c>
      <c r="Y30" s="68">
        <f t="shared" si="1"/>
        <v>2476</v>
      </c>
      <c r="Z30" s="68">
        <f t="shared" si="1"/>
        <v>3548</v>
      </c>
    </row>
    <row r="31" spans="1:26" ht="15.75" x14ac:dyDescent="0.25">
      <c r="A31" s="7"/>
      <c r="B31" s="69">
        <v>1200</v>
      </c>
      <c r="C31" s="70">
        <f t="shared" si="0"/>
        <v>595</v>
      </c>
      <c r="D31" s="70">
        <f t="shared" si="0"/>
        <v>847</v>
      </c>
      <c r="E31" s="70">
        <f t="shared" si="0"/>
        <v>1115</v>
      </c>
      <c r="F31" s="70">
        <f t="shared" si="0"/>
        <v>1615</v>
      </c>
      <c r="G31" s="70">
        <f t="shared" si="0"/>
        <v>751</v>
      </c>
      <c r="H31" s="70">
        <f t="shared" si="0"/>
        <v>1067</v>
      </c>
      <c r="I31" s="70">
        <f t="shared" si="0"/>
        <v>1412</v>
      </c>
      <c r="J31" s="70">
        <f t="shared" si="0"/>
        <v>2028</v>
      </c>
      <c r="K31" s="70">
        <f t="shared" si="0"/>
        <v>929</v>
      </c>
      <c r="L31" s="70">
        <f t="shared" si="0"/>
        <v>1274</v>
      </c>
      <c r="M31" s="70">
        <f t="shared" si="0"/>
        <v>1693</v>
      </c>
      <c r="N31" s="70">
        <f t="shared" si="0"/>
        <v>2420</v>
      </c>
      <c r="O31" s="70">
        <f t="shared" si="0"/>
        <v>1093</v>
      </c>
      <c r="P31" s="70">
        <f t="shared" si="0"/>
        <v>1472</v>
      </c>
      <c r="Q31" s="70">
        <f t="shared" si="1"/>
        <v>1961</v>
      </c>
      <c r="R31" s="70">
        <f t="shared" si="1"/>
        <v>2798</v>
      </c>
      <c r="S31" s="70">
        <f t="shared" si="1"/>
        <v>1246</v>
      </c>
      <c r="T31" s="70">
        <f t="shared" si="1"/>
        <v>1664</v>
      </c>
      <c r="U31" s="70">
        <f t="shared" si="1"/>
        <v>2218</v>
      </c>
      <c r="V31" s="70">
        <f t="shared" si="1"/>
        <v>3164</v>
      </c>
      <c r="W31" s="70">
        <f t="shared" si="1"/>
        <v>1512</v>
      </c>
      <c r="X31" s="70">
        <f t="shared" si="1"/>
        <v>2028</v>
      </c>
      <c r="Y31" s="70">
        <f t="shared" si="1"/>
        <v>2701</v>
      </c>
      <c r="Z31" s="70">
        <f t="shared" si="1"/>
        <v>3870</v>
      </c>
    </row>
    <row r="32" spans="1:26" ht="15.75" x14ac:dyDescent="0.25">
      <c r="A32" s="7"/>
      <c r="B32" s="67">
        <v>1300</v>
      </c>
      <c r="C32" s="68">
        <f t="shared" si="0"/>
        <v>645</v>
      </c>
      <c r="D32" s="68">
        <f t="shared" si="0"/>
        <v>918</v>
      </c>
      <c r="E32" s="68">
        <f t="shared" si="0"/>
        <v>1208</v>
      </c>
      <c r="F32" s="68">
        <f t="shared" si="0"/>
        <v>1750</v>
      </c>
      <c r="G32" s="68">
        <f t="shared" si="0"/>
        <v>814</v>
      </c>
      <c r="H32" s="68">
        <f t="shared" si="0"/>
        <v>1156</v>
      </c>
      <c r="I32" s="68">
        <f t="shared" si="0"/>
        <v>1530</v>
      </c>
      <c r="J32" s="68">
        <f t="shared" si="0"/>
        <v>2197</v>
      </c>
      <c r="K32" s="68">
        <f t="shared" si="0"/>
        <v>1006</v>
      </c>
      <c r="L32" s="68">
        <f t="shared" si="0"/>
        <v>1381</v>
      </c>
      <c r="M32" s="68">
        <f t="shared" si="0"/>
        <v>1834</v>
      </c>
      <c r="N32" s="68">
        <f t="shared" si="0"/>
        <v>2622</v>
      </c>
      <c r="O32" s="68">
        <f t="shared" si="0"/>
        <v>1184</v>
      </c>
      <c r="P32" s="68">
        <f t="shared" si="0"/>
        <v>1595</v>
      </c>
      <c r="Q32" s="68">
        <f t="shared" si="1"/>
        <v>2124</v>
      </c>
      <c r="R32" s="68">
        <f t="shared" si="1"/>
        <v>3032</v>
      </c>
      <c r="S32" s="68">
        <f t="shared" si="1"/>
        <v>1349</v>
      </c>
      <c r="T32" s="68">
        <f t="shared" si="1"/>
        <v>1803</v>
      </c>
      <c r="U32" s="68">
        <f t="shared" si="1"/>
        <v>2402</v>
      </c>
      <c r="V32" s="68">
        <f t="shared" si="1"/>
        <v>3428</v>
      </c>
      <c r="W32" s="68">
        <f t="shared" si="1"/>
        <v>1638</v>
      </c>
      <c r="X32" s="68">
        <f t="shared" si="1"/>
        <v>2197</v>
      </c>
      <c r="Y32" s="68">
        <f t="shared" si="1"/>
        <v>2926</v>
      </c>
      <c r="Z32" s="68">
        <f t="shared" si="1"/>
        <v>4193</v>
      </c>
    </row>
    <row r="33" spans="1:26" ht="15.75" x14ac:dyDescent="0.25">
      <c r="A33" s="7"/>
      <c r="B33" s="69">
        <v>1400</v>
      </c>
      <c r="C33" s="70">
        <f t="shared" si="0"/>
        <v>694</v>
      </c>
      <c r="D33" s="70">
        <f t="shared" si="0"/>
        <v>988</v>
      </c>
      <c r="E33" s="70">
        <f t="shared" si="0"/>
        <v>1301</v>
      </c>
      <c r="F33" s="70">
        <f t="shared" si="0"/>
        <v>1884</v>
      </c>
      <c r="G33" s="70">
        <f t="shared" si="0"/>
        <v>876</v>
      </c>
      <c r="H33" s="70">
        <f t="shared" si="0"/>
        <v>1245</v>
      </c>
      <c r="I33" s="70">
        <f t="shared" si="0"/>
        <v>1648</v>
      </c>
      <c r="J33" s="70">
        <f t="shared" si="0"/>
        <v>2366</v>
      </c>
      <c r="K33" s="70">
        <f t="shared" si="0"/>
        <v>1084</v>
      </c>
      <c r="L33" s="70">
        <f t="shared" si="0"/>
        <v>1487</v>
      </c>
      <c r="M33" s="70">
        <f t="shared" si="0"/>
        <v>1975</v>
      </c>
      <c r="N33" s="70">
        <f t="shared" si="0"/>
        <v>2824</v>
      </c>
      <c r="O33" s="70">
        <f t="shared" si="0"/>
        <v>1275</v>
      </c>
      <c r="P33" s="70">
        <f t="shared" si="0"/>
        <v>1718</v>
      </c>
      <c r="Q33" s="70">
        <f t="shared" si="1"/>
        <v>2288</v>
      </c>
      <c r="R33" s="70">
        <f t="shared" si="1"/>
        <v>3265</v>
      </c>
      <c r="S33" s="70">
        <f t="shared" si="1"/>
        <v>1453</v>
      </c>
      <c r="T33" s="70">
        <f t="shared" si="1"/>
        <v>1942</v>
      </c>
      <c r="U33" s="70">
        <f t="shared" si="1"/>
        <v>2587</v>
      </c>
      <c r="V33" s="70">
        <f t="shared" si="1"/>
        <v>3692</v>
      </c>
      <c r="W33" s="70">
        <f t="shared" si="1"/>
        <v>1764</v>
      </c>
      <c r="X33" s="70">
        <f t="shared" si="1"/>
        <v>2366</v>
      </c>
      <c r="Y33" s="70">
        <f t="shared" si="1"/>
        <v>3151</v>
      </c>
      <c r="Z33" s="70">
        <f t="shared" si="1"/>
        <v>4515</v>
      </c>
    </row>
    <row r="34" spans="1:26" ht="15.75" x14ac:dyDescent="0.25">
      <c r="A34" s="7"/>
      <c r="B34" s="67">
        <v>1500</v>
      </c>
      <c r="C34" s="68">
        <f t="shared" si="0"/>
        <v>744</v>
      </c>
      <c r="D34" s="68">
        <f t="shared" si="0"/>
        <v>1059</v>
      </c>
      <c r="E34" s="68">
        <f t="shared" si="0"/>
        <v>1394</v>
      </c>
      <c r="F34" s="68">
        <f t="shared" si="0"/>
        <v>2019</v>
      </c>
      <c r="G34" s="68">
        <f t="shared" si="0"/>
        <v>939</v>
      </c>
      <c r="H34" s="68">
        <f t="shared" si="0"/>
        <v>1334</v>
      </c>
      <c r="I34" s="68">
        <f t="shared" si="0"/>
        <v>1766</v>
      </c>
      <c r="J34" s="68">
        <f t="shared" si="0"/>
        <v>2535</v>
      </c>
      <c r="K34" s="68">
        <f t="shared" si="0"/>
        <v>1161</v>
      </c>
      <c r="L34" s="68">
        <f t="shared" si="0"/>
        <v>1593</v>
      </c>
      <c r="M34" s="68">
        <f t="shared" si="0"/>
        <v>2117</v>
      </c>
      <c r="N34" s="68">
        <f t="shared" si="0"/>
        <v>3026</v>
      </c>
      <c r="O34" s="68">
        <f t="shared" si="0"/>
        <v>1367</v>
      </c>
      <c r="P34" s="68">
        <f t="shared" si="0"/>
        <v>1841</v>
      </c>
      <c r="Q34" s="68">
        <f t="shared" si="1"/>
        <v>2451</v>
      </c>
      <c r="R34" s="68">
        <f t="shared" si="1"/>
        <v>3498</v>
      </c>
      <c r="S34" s="68">
        <f t="shared" si="1"/>
        <v>1557</v>
      </c>
      <c r="T34" s="68">
        <f t="shared" si="1"/>
        <v>2081</v>
      </c>
      <c r="U34" s="68">
        <f t="shared" si="1"/>
        <v>2772</v>
      </c>
      <c r="V34" s="68">
        <f t="shared" si="1"/>
        <v>3956</v>
      </c>
      <c r="W34" s="68">
        <f t="shared" si="1"/>
        <v>1890</v>
      </c>
      <c r="X34" s="68">
        <f t="shared" si="1"/>
        <v>2535</v>
      </c>
      <c r="Y34" s="68">
        <f t="shared" si="1"/>
        <v>3377</v>
      </c>
      <c r="Z34" s="68">
        <f t="shared" si="1"/>
        <v>4838</v>
      </c>
    </row>
    <row r="35" spans="1:26" ht="15.75" x14ac:dyDescent="0.25">
      <c r="A35" s="7"/>
      <c r="B35" s="69">
        <v>1600</v>
      </c>
      <c r="C35" s="70">
        <f t="shared" si="0"/>
        <v>794</v>
      </c>
      <c r="D35" s="70">
        <f t="shared" si="0"/>
        <v>1130</v>
      </c>
      <c r="E35" s="70">
        <f t="shared" si="0"/>
        <v>1486</v>
      </c>
      <c r="F35" s="70">
        <f t="shared" si="0"/>
        <v>2154</v>
      </c>
      <c r="G35" s="70">
        <f t="shared" si="0"/>
        <v>1002</v>
      </c>
      <c r="H35" s="70">
        <f t="shared" si="0"/>
        <v>1422</v>
      </c>
      <c r="I35" s="70">
        <f t="shared" si="0"/>
        <v>1883</v>
      </c>
      <c r="J35" s="70">
        <f t="shared" si="0"/>
        <v>2704</v>
      </c>
      <c r="K35" s="70">
        <f t="shared" si="0"/>
        <v>1238</v>
      </c>
      <c r="L35" s="70">
        <f t="shared" si="0"/>
        <v>1699</v>
      </c>
      <c r="M35" s="70">
        <f t="shared" si="0"/>
        <v>2258</v>
      </c>
      <c r="N35" s="70">
        <f t="shared" si="0"/>
        <v>3227</v>
      </c>
      <c r="O35" s="70">
        <f t="shared" si="0"/>
        <v>1458</v>
      </c>
      <c r="P35" s="70">
        <f t="shared" si="0"/>
        <v>1963</v>
      </c>
      <c r="Q35" s="70">
        <f t="shared" si="1"/>
        <v>2614</v>
      </c>
      <c r="R35" s="70">
        <f t="shared" si="1"/>
        <v>3731</v>
      </c>
      <c r="S35" s="70">
        <f t="shared" si="1"/>
        <v>1661</v>
      </c>
      <c r="T35" s="70">
        <f t="shared" si="1"/>
        <v>2219</v>
      </c>
      <c r="U35" s="70">
        <f t="shared" si="1"/>
        <v>2957</v>
      </c>
      <c r="V35" s="70">
        <f t="shared" si="1"/>
        <v>4219</v>
      </c>
      <c r="W35" s="70">
        <f t="shared" si="1"/>
        <v>2016</v>
      </c>
      <c r="X35" s="70">
        <f t="shared" si="1"/>
        <v>2704</v>
      </c>
      <c r="Y35" s="70">
        <f t="shared" si="1"/>
        <v>3602</v>
      </c>
      <c r="Z35" s="70">
        <f t="shared" si="1"/>
        <v>5160</v>
      </c>
    </row>
    <row r="36" spans="1:26" ht="15.75" x14ac:dyDescent="0.25">
      <c r="A36" s="7"/>
      <c r="B36" s="67">
        <v>1700</v>
      </c>
      <c r="C36" s="68">
        <f t="shared" si="0"/>
        <v>843</v>
      </c>
      <c r="D36" s="68">
        <f t="shared" si="0"/>
        <v>1200</v>
      </c>
      <c r="E36" s="68">
        <f t="shared" si="0"/>
        <v>1579</v>
      </c>
      <c r="F36" s="68">
        <f t="shared" si="0"/>
        <v>2288</v>
      </c>
      <c r="G36" s="68">
        <f t="shared" si="0"/>
        <v>1064</v>
      </c>
      <c r="H36" s="68">
        <f t="shared" si="0"/>
        <v>1511</v>
      </c>
      <c r="I36" s="68">
        <f t="shared" si="0"/>
        <v>2001</v>
      </c>
      <c r="J36" s="68">
        <f t="shared" si="0"/>
        <v>2873</v>
      </c>
      <c r="K36" s="68">
        <f t="shared" si="0"/>
        <v>1316</v>
      </c>
      <c r="L36" s="68">
        <f t="shared" si="0"/>
        <v>1805</v>
      </c>
      <c r="M36" s="68">
        <f t="shared" si="0"/>
        <v>2399</v>
      </c>
      <c r="N36" s="68">
        <f t="shared" si="0"/>
        <v>3429</v>
      </c>
      <c r="O36" s="68">
        <f t="shared" si="0"/>
        <v>1549</v>
      </c>
      <c r="P36" s="68">
        <f t="shared" si="0"/>
        <v>2086</v>
      </c>
      <c r="Q36" s="68">
        <f t="shared" si="1"/>
        <v>2778</v>
      </c>
      <c r="R36" s="68">
        <f t="shared" si="1"/>
        <v>3964</v>
      </c>
      <c r="S36" s="68">
        <f t="shared" si="1"/>
        <v>1765</v>
      </c>
      <c r="T36" s="68">
        <f t="shared" si="1"/>
        <v>2358</v>
      </c>
      <c r="U36" s="68">
        <f t="shared" si="1"/>
        <v>3142</v>
      </c>
      <c r="V36" s="68">
        <f t="shared" si="1"/>
        <v>4483</v>
      </c>
      <c r="W36" s="68">
        <f t="shared" si="1"/>
        <v>2142</v>
      </c>
      <c r="X36" s="68">
        <f t="shared" si="1"/>
        <v>2873</v>
      </c>
      <c r="Y36" s="68">
        <f t="shared" si="1"/>
        <v>3827</v>
      </c>
      <c r="Z36" s="68">
        <f t="shared" si="1"/>
        <v>5483</v>
      </c>
    </row>
    <row r="37" spans="1:26" ht="15.75" x14ac:dyDescent="0.25">
      <c r="A37" s="7"/>
      <c r="B37" s="69">
        <v>1800</v>
      </c>
      <c r="C37" s="70">
        <f t="shared" si="0"/>
        <v>893</v>
      </c>
      <c r="D37" s="70">
        <f t="shared" si="0"/>
        <v>1271</v>
      </c>
      <c r="E37" s="70">
        <f t="shared" si="0"/>
        <v>1672</v>
      </c>
      <c r="F37" s="70">
        <f t="shared" si="0"/>
        <v>2423</v>
      </c>
      <c r="G37" s="70">
        <f t="shared" si="0"/>
        <v>1127</v>
      </c>
      <c r="H37" s="70">
        <f t="shared" si="0"/>
        <v>1600</v>
      </c>
      <c r="I37" s="70">
        <f t="shared" si="0"/>
        <v>2119</v>
      </c>
      <c r="J37" s="70">
        <f t="shared" si="0"/>
        <v>3042</v>
      </c>
      <c r="K37" s="70">
        <f t="shared" si="0"/>
        <v>1393</v>
      </c>
      <c r="L37" s="70">
        <f t="shared" si="0"/>
        <v>1912</v>
      </c>
      <c r="M37" s="70">
        <f t="shared" si="0"/>
        <v>2540</v>
      </c>
      <c r="N37" s="70">
        <f t="shared" si="0"/>
        <v>3631</v>
      </c>
      <c r="O37" s="70">
        <f t="shared" si="0"/>
        <v>1640</v>
      </c>
      <c r="P37" s="70">
        <f t="shared" si="0"/>
        <v>2209</v>
      </c>
      <c r="Q37" s="70">
        <f t="shared" si="1"/>
        <v>2941</v>
      </c>
      <c r="R37" s="70">
        <f t="shared" si="1"/>
        <v>4198</v>
      </c>
      <c r="S37" s="70">
        <f t="shared" si="1"/>
        <v>1868</v>
      </c>
      <c r="T37" s="70">
        <f t="shared" si="1"/>
        <v>2497</v>
      </c>
      <c r="U37" s="70">
        <f t="shared" si="1"/>
        <v>3326</v>
      </c>
      <c r="V37" s="70">
        <f t="shared" si="1"/>
        <v>4747</v>
      </c>
      <c r="W37" s="70">
        <f t="shared" si="1"/>
        <v>2268</v>
      </c>
      <c r="X37" s="70">
        <f t="shared" si="1"/>
        <v>3042</v>
      </c>
      <c r="Y37" s="70">
        <f t="shared" si="1"/>
        <v>4052</v>
      </c>
      <c r="Z37" s="70">
        <f t="shared" si="1"/>
        <v>5805</v>
      </c>
    </row>
    <row r="38" spans="1:26" ht="15.75" x14ac:dyDescent="0.25">
      <c r="A38" s="7"/>
      <c r="B38" s="67">
        <v>1900</v>
      </c>
      <c r="C38" s="68">
        <f t="shared" si="0"/>
        <v>942</v>
      </c>
      <c r="D38" s="68">
        <f t="shared" si="0"/>
        <v>1341</v>
      </c>
      <c r="E38" s="68">
        <f t="shared" si="0"/>
        <v>1765</v>
      </c>
      <c r="F38" s="68">
        <f t="shared" si="0"/>
        <v>2557</v>
      </c>
      <c r="G38" s="68">
        <f t="shared" si="0"/>
        <v>1189</v>
      </c>
      <c r="H38" s="68">
        <f t="shared" si="0"/>
        <v>1689</v>
      </c>
      <c r="I38" s="68">
        <f t="shared" si="0"/>
        <v>2236</v>
      </c>
      <c r="J38" s="68">
        <f t="shared" si="0"/>
        <v>3211</v>
      </c>
      <c r="K38" s="68">
        <f t="shared" si="0"/>
        <v>1471</v>
      </c>
      <c r="L38" s="68">
        <f t="shared" si="0"/>
        <v>2018</v>
      </c>
      <c r="M38" s="68">
        <f t="shared" si="0"/>
        <v>2681</v>
      </c>
      <c r="N38" s="68">
        <f t="shared" si="0"/>
        <v>3832</v>
      </c>
      <c r="O38" s="68">
        <f t="shared" si="0"/>
        <v>1731</v>
      </c>
      <c r="P38" s="68">
        <f t="shared" si="0"/>
        <v>2331</v>
      </c>
      <c r="Q38" s="68">
        <f t="shared" si="1"/>
        <v>3105</v>
      </c>
      <c r="R38" s="68">
        <f t="shared" si="1"/>
        <v>4431</v>
      </c>
      <c r="S38" s="68">
        <f t="shared" si="1"/>
        <v>1972</v>
      </c>
      <c r="T38" s="68">
        <f t="shared" si="1"/>
        <v>2635</v>
      </c>
      <c r="U38" s="68">
        <f t="shared" si="1"/>
        <v>3511</v>
      </c>
      <c r="V38" s="68">
        <f t="shared" si="1"/>
        <v>5010</v>
      </c>
      <c r="W38" s="68">
        <f t="shared" si="1"/>
        <v>2394</v>
      </c>
      <c r="X38" s="68">
        <f t="shared" si="1"/>
        <v>3211</v>
      </c>
      <c r="Y38" s="68">
        <f t="shared" si="1"/>
        <v>4277</v>
      </c>
      <c r="Z38" s="68">
        <f t="shared" si="1"/>
        <v>6128</v>
      </c>
    </row>
    <row r="39" spans="1:26" ht="15.75" x14ac:dyDescent="0.25">
      <c r="A39" s="7"/>
      <c r="B39" s="69">
        <v>2000</v>
      </c>
      <c r="C39" s="70">
        <f t="shared" si="0"/>
        <v>992</v>
      </c>
      <c r="D39" s="70">
        <f t="shared" si="0"/>
        <v>1412</v>
      </c>
      <c r="E39" s="70">
        <f t="shared" si="0"/>
        <v>1858</v>
      </c>
      <c r="F39" s="70">
        <f t="shared" si="0"/>
        <v>2692</v>
      </c>
      <c r="G39" s="70">
        <f t="shared" si="0"/>
        <v>1252</v>
      </c>
      <c r="H39" s="70">
        <f t="shared" si="0"/>
        <v>1778</v>
      </c>
      <c r="I39" s="70">
        <f t="shared" si="0"/>
        <v>2354</v>
      </c>
      <c r="J39" s="70">
        <f t="shared" si="0"/>
        <v>3380</v>
      </c>
      <c r="K39" s="70">
        <f t="shared" si="0"/>
        <v>1548</v>
      </c>
      <c r="L39" s="70">
        <f t="shared" si="0"/>
        <v>2124</v>
      </c>
      <c r="M39" s="70">
        <f t="shared" si="0"/>
        <v>2822</v>
      </c>
      <c r="N39" s="70">
        <f t="shared" si="0"/>
        <v>4034</v>
      </c>
      <c r="O39" s="70">
        <f t="shared" si="0"/>
        <v>1822</v>
      </c>
      <c r="P39" s="70">
        <f t="shared" si="0"/>
        <v>2454</v>
      </c>
      <c r="Q39" s="70">
        <f t="shared" si="1"/>
        <v>3268</v>
      </c>
      <c r="R39" s="70">
        <f t="shared" si="1"/>
        <v>4664</v>
      </c>
      <c r="S39" s="70">
        <f t="shared" si="1"/>
        <v>2076</v>
      </c>
      <c r="T39" s="70">
        <f t="shared" si="1"/>
        <v>2774</v>
      </c>
      <c r="U39" s="70">
        <f t="shared" si="1"/>
        <v>3696</v>
      </c>
      <c r="V39" s="70">
        <f t="shared" si="1"/>
        <v>5274</v>
      </c>
      <c r="W39" s="70">
        <f t="shared" si="1"/>
        <v>2520</v>
      </c>
      <c r="X39" s="70">
        <f t="shared" si="1"/>
        <v>3380</v>
      </c>
      <c r="Y39" s="70">
        <f t="shared" si="1"/>
        <v>4502</v>
      </c>
      <c r="Z39" s="70">
        <f t="shared" si="1"/>
        <v>6450</v>
      </c>
    </row>
    <row r="40" spans="1:26" ht="15.75" x14ac:dyDescent="0.25">
      <c r="A40" s="3"/>
      <c r="B40" s="59">
        <v>2100</v>
      </c>
      <c r="C40" s="71">
        <f t="shared" si="0"/>
        <v>1042</v>
      </c>
      <c r="D40" s="71">
        <f t="shared" si="0"/>
        <v>1483</v>
      </c>
      <c r="E40" s="68">
        <f t="shared" si="0"/>
        <v>1951</v>
      </c>
      <c r="F40" s="68">
        <f t="shared" si="0"/>
        <v>2827</v>
      </c>
      <c r="G40" s="68">
        <f t="shared" si="0"/>
        <v>1315</v>
      </c>
      <c r="H40" s="68">
        <f t="shared" si="0"/>
        <v>1867</v>
      </c>
      <c r="I40" s="68">
        <f t="shared" si="0"/>
        <v>2472</v>
      </c>
      <c r="J40" s="68">
        <f t="shared" si="0"/>
        <v>3549</v>
      </c>
      <c r="K40" s="68">
        <f t="shared" si="0"/>
        <v>1625</v>
      </c>
      <c r="L40" s="68">
        <f t="shared" si="0"/>
        <v>2230</v>
      </c>
      <c r="M40" s="68">
        <f t="shared" si="0"/>
        <v>2963</v>
      </c>
      <c r="N40" s="68">
        <f t="shared" si="0"/>
        <v>4236</v>
      </c>
      <c r="O40" s="68">
        <f t="shared" si="0"/>
        <v>1913</v>
      </c>
      <c r="P40" s="68">
        <f t="shared" si="0"/>
        <v>2577</v>
      </c>
      <c r="Q40" s="68">
        <f t="shared" si="1"/>
        <v>3431</v>
      </c>
      <c r="R40" s="68">
        <f t="shared" si="1"/>
        <v>4897</v>
      </c>
      <c r="S40" s="68">
        <f t="shared" si="1"/>
        <v>2180</v>
      </c>
      <c r="T40" s="68">
        <f t="shared" si="1"/>
        <v>2913</v>
      </c>
      <c r="U40" s="68">
        <f t="shared" si="1"/>
        <v>3881</v>
      </c>
      <c r="V40" s="68">
        <f t="shared" si="1"/>
        <v>5538</v>
      </c>
      <c r="W40" s="68">
        <f t="shared" si="1"/>
        <v>2646</v>
      </c>
      <c r="X40" s="68">
        <f t="shared" si="1"/>
        <v>3549</v>
      </c>
      <c r="Y40" s="68">
        <f t="shared" si="1"/>
        <v>4727</v>
      </c>
      <c r="Z40" s="68">
        <f t="shared" si="1"/>
        <v>6773</v>
      </c>
    </row>
    <row r="41" spans="1:26" ht="15.75" x14ac:dyDescent="0.25">
      <c r="A41" s="7"/>
      <c r="B41" s="62">
        <v>2200</v>
      </c>
      <c r="C41" s="72">
        <f t="shared" si="0"/>
        <v>1091</v>
      </c>
      <c r="D41" s="72">
        <f t="shared" ref="C41:R49" si="2">ROUND((($C$18/50)^D$9)*(D$8/1000*$B41),0)</f>
        <v>1553</v>
      </c>
      <c r="E41" s="70">
        <f t="shared" si="2"/>
        <v>2044</v>
      </c>
      <c r="F41" s="70">
        <f t="shared" si="2"/>
        <v>2961</v>
      </c>
      <c r="G41" s="70">
        <f t="shared" si="2"/>
        <v>1377</v>
      </c>
      <c r="H41" s="70">
        <f t="shared" si="2"/>
        <v>1956</v>
      </c>
      <c r="I41" s="70">
        <f t="shared" si="2"/>
        <v>2589</v>
      </c>
      <c r="J41" s="70">
        <f t="shared" si="2"/>
        <v>3718</v>
      </c>
      <c r="K41" s="70">
        <f t="shared" si="2"/>
        <v>1703</v>
      </c>
      <c r="L41" s="70">
        <f t="shared" si="2"/>
        <v>2336</v>
      </c>
      <c r="M41" s="70">
        <f t="shared" si="2"/>
        <v>3104</v>
      </c>
      <c r="N41" s="70">
        <f t="shared" si="2"/>
        <v>4437</v>
      </c>
      <c r="O41" s="70">
        <f t="shared" si="2"/>
        <v>2004</v>
      </c>
      <c r="P41" s="70">
        <f t="shared" si="2"/>
        <v>2699</v>
      </c>
      <c r="Q41" s="70">
        <f t="shared" si="1"/>
        <v>3595</v>
      </c>
      <c r="R41" s="70">
        <f t="shared" si="1"/>
        <v>5130</v>
      </c>
      <c r="S41" s="70">
        <f t="shared" si="1"/>
        <v>2284</v>
      </c>
      <c r="T41" s="70">
        <f t="shared" si="1"/>
        <v>3051</v>
      </c>
      <c r="U41" s="70">
        <f t="shared" si="1"/>
        <v>4066</v>
      </c>
      <c r="V41" s="70">
        <f t="shared" si="1"/>
        <v>5801</v>
      </c>
      <c r="W41" s="70">
        <f t="shared" si="1"/>
        <v>2772</v>
      </c>
      <c r="X41" s="70">
        <f t="shared" si="1"/>
        <v>3718</v>
      </c>
      <c r="Y41" s="70">
        <f t="shared" si="1"/>
        <v>4952</v>
      </c>
      <c r="Z41" s="70">
        <f t="shared" si="1"/>
        <v>7095</v>
      </c>
    </row>
    <row r="42" spans="1:26" ht="15.75" x14ac:dyDescent="0.25">
      <c r="A42" s="7"/>
      <c r="B42" s="59">
        <v>2300</v>
      </c>
      <c r="C42" s="71">
        <f t="shared" si="2"/>
        <v>1141</v>
      </c>
      <c r="D42" s="71">
        <f t="shared" si="2"/>
        <v>1624</v>
      </c>
      <c r="E42" s="68">
        <f t="shared" si="2"/>
        <v>2137</v>
      </c>
      <c r="F42" s="68">
        <f t="shared" si="2"/>
        <v>3096</v>
      </c>
      <c r="G42" s="68">
        <f t="shared" si="2"/>
        <v>1440</v>
      </c>
      <c r="H42" s="68">
        <f t="shared" si="2"/>
        <v>2045</v>
      </c>
      <c r="I42" s="68">
        <f t="shared" si="2"/>
        <v>2707</v>
      </c>
      <c r="J42" s="68">
        <f t="shared" si="2"/>
        <v>3887</v>
      </c>
      <c r="K42" s="68">
        <f t="shared" si="2"/>
        <v>1780</v>
      </c>
      <c r="L42" s="68">
        <f t="shared" si="2"/>
        <v>2443</v>
      </c>
      <c r="M42" s="68">
        <f t="shared" si="2"/>
        <v>3245</v>
      </c>
      <c r="N42" s="68">
        <f t="shared" si="2"/>
        <v>4639</v>
      </c>
      <c r="O42" s="68">
        <f t="shared" si="2"/>
        <v>2095</v>
      </c>
      <c r="P42" s="68">
        <f t="shared" si="2"/>
        <v>2822</v>
      </c>
      <c r="Q42" s="68">
        <f t="shared" si="2"/>
        <v>3758</v>
      </c>
      <c r="R42" s="68">
        <f t="shared" si="2"/>
        <v>5364</v>
      </c>
      <c r="S42" s="68">
        <f t="shared" ref="Q42:Z49" si="3">ROUND((($C$18/50)^S$9)*(S$8/1000*$B42),0)</f>
        <v>2387</v>
      </c>
      <c r="T42" s="68">
        <f t="shared" si="3"/>
        <v>3190</v>
      </c>
      <c r="U42" s="68">
        <f t="shared" si="3"/>
        <v>4250</v>
      </c>
      <c r="V42" s="68">
        <f t="shared" si="3"/>
        <v>6065</v>
      </c>
      <c r="W42" s="68">
        <f t="shared" si="3"/>
        <v>2898</v>
      </c>
      <c r="X42" s="68">
        <f t="shared" si="3"/>
        <v>3887</v>
      </c>
      <c r="Y42" s="68">
        <f t="shared" si="3"/>
        <v>5177</v>
      </c>
      <c r="Z42" s="68">
        <f t="shared" si="3"/>
        <v>7418</v>
      </c>
    </row>
    <row r="43" spans="1:26" ht="15.75" x14ac:dyDescent="0.25">
      <c r="A43" s="7"/>
      <c r="B43" s="62">
        <v>2400</v>
      </c>
      <c r="C43" s="72">
        <f t="shared" si="2"/>
        <v>1190</v>
      </c>
      <c r="D43" s="72">
        <f t="shared" si="2"/>
        <v>1694</v>
      </c>
      <c r="E43" s="70">
        <f t="shared" si="2"/>
        <v>2230</v>
      </c>
      <c r="F43" s="70">
        <f t="shared" si="2"/>
        <v>3230</v>
      </c>
      <c r="G43" s="70">
        <f t="shared" si="2"/>
        <v>1502</v>
      </c>
      <c r="H43" s="70">
        <f t="shared" si="2"/>
        <v>2134</v>
      </c>
      <c r="I43" s="70">
        <f t="shared" si="2"/>
        <v>2825</v>
      </c>
      <c r="J43" s="70">
        <f t="shared" si="2"/>
        <v>4056</v>
      </c>
      <c r="K43" s="70">
        <f t="shared" si="2"/>
        <v>1858</v>
      </c>
      <c r="L43" s="70">
        <f t="shared" si="2"/>
        <v>2549</v>
      </c>
      <c r="M43" s="70">
        <f t="shared" si="2"/>
        <v>3386</v>
      </c>
      <c r="N43" s="70">
        <f t="shared" si="2"/>
        <v>4841</v>
      </c>
      <c r="O43" s="70">
        <f t="shared" si="2"/>
        <v>2186</v>
      </c>
      <c r="P43" s="70">
        <f t="shared" si="2"/>
        <v>2945</v>
      </c>
      <c r="Q43" s="70">
        <f t="shared" si="3"/>
        <v>3922</v>
      </c>
      <c r="R43" s="70">
        <f t="shared" si="3"/>
        <v>5597</v>
      </c>
      <c r="S43" s="70">
        <f t="shared" si="3"/>
        <v>2491</v>
      </c>
      <c r="T43" s="70">
        <f t="shared" si="3"/>
        <v>3329</v>
      </c>
      <c r="U43" s="70">
        <f t="shared" si="3"/>
        <v>4435</v>
      </c>
      <c r="V43" s="70">
        <f t="shared" si="3"/>
        <v>6329</v>
      </c>
      <c r="W43" s="70">
        <f t="shared" si="3"/>
        <v>3024</v>
      </c>
      <c r="X43" s="70">
        <f t="shared" si="3"/>
        <v>4056</v>
      </c>
      <c r="Y43" s="70">
        <f t="shared" si="3"/>
        <v>5402</v>
      </c>
      <c r="Z43" s="70">
        <f t="shared" si="3"/>
        <v>7740</v>
      </c>
    </row>
    <row r="44" spans="1:26" ht="15.75" x14ac:dyDescent="0.25">
      <c r="A44" s="7"/>
      <c r="B44" s="59">
        <v>2500</v>
      </c>
      <c r="C44" s="71">
        <f t="shared" si="2"/>
        <v>1240</v>
      </c>
      <c r="D44" s="71">
        <f t="shared" si="2"/>
        <v>1765</v>
      </c>
      <c r="E44" s="68">
        <f t="shared" si="2"/>
        <v>2323</v>
      </c>
      <c r="F44" s="68">
        <f t="shared" si="2"/>
        <v>3365</v>
      </c>
      <c r="G44" s="68">
        <f t="shared" si="2"/>
        <v>1565</v>
      </c>
      <c r="H44" s="68">
        <f t="shared" si="2"/>
        <v>2223</v>
      </c>
      <c r="I44" s="68">
        <f t="shared" si="2"/>
        <v>2943</v>
      </c>
      <c r="J44" s="68">
        <f t="shared" si="2"/>
        <v>4225</v>
      </c>
      <c r="K44" s="68">
        <f t="shared" si="2"/>
        <v>1935</v>
      </c>
      <c r="L44" s="68">
        <f t="shared" si="2"/>
        <v>2655</v>
      </c>
      <c r="M44" s="68">
        <f t="shared" si="2"/>
        <v>3528</v>
      </c>
      <c r="N44" s="68">
        <f t="shared" si="2"/>
        <v>5043</v>
      </c>
      <c r="O44" s="68">
        <f t="shared" si="2"/>
        <v>2278</v>
      </c>
      <c r="P44" s="68">
        <f t="shared" si="2"/>
        <v>3068</v>
      </c>
      <c r="Q44" s="68">
        <f t="shared" si="3"/>
        <v>4085</v>
      </c>
      <c r="R44" s="68">
        <f t="shared" si="3"/>
        <v>5830</v>
      </c>
      <c r="S44" s="68">
        <f t="shared" si="3"/>
        <v>2595</v>
      </c>
      <c r="T44" s="68">
        <f t="shared" si="3"/>
        <v>3468</v>
      </c>
      <c r="U44" s="68">
        <f t="shared" si="3"/>
        <v>4620</v>
      </c>
      <c r="V44" s="68">
        <f t="shared" si="3"/>
        <v>6593</v>
      </c>
      <c r="W44" s="68">
        <f t="shared" si="3"/>
        <v>3150</v>
      </c>
      <c r="X44" s="68">
        <f t="shared" si="3"/>
        <v>4225</v>
      </c>
      <c r="Y44" s="68">
        <f t="shared" si="3"/>
        <v>5628</v>
      </c>
      <c r="Z44" s="68">
        <f t="shared" si="3"/>
        <v>8063</v>
      </c>
    </row>
    <row r="45" spans="1:26" ht="15.75" x14ac:dyDescent="0.25">
      <c r="B45" s="62">
        <v>2600</v>
      </c>
      <c r="C45" s="72">
        <f t="shared" si="2"/>
        <v>1290</v>
      </c>
      <c r="D45" s="72">
        <f t="shared" si="2"/>
        <v>1836</v>
      </c>
      <c r="E45" s="70">
        <f t="shared" si="2"/>
        <v>2415</v>
      </c>
      <c r="F45" s="70">
        <f t="shared" si="2"/>
        <v>3500</v>
      </c>
      <c r="G45" s="70">
        <f t="shared" si="2"/>
        <v>1628</v>
      </c>
      <c r="H45" s="70">
        <f t="shared" si="2"/>
        <v>2311</v>
      </c>
      <c r="I45" s="70">
        <f t="shared" si="2"/>
        <v>3060</v>
      </c>
      <c r="J45" s="70">
        <f t="shared" si="2"/>
        <v>4394</v>
      </c>
      <c r="K45" s="70">
        <f t="shared" si="2"/>
        <v>2012</v>
      </c>
      <c r="L45" s="70">
        <f t="shared" si="2"/>
        <v>2761</v>
      </c>
      <c r="M45" s="70">
        <f t="shared" si="2"/>
        <v>3669</v>
      </c>
      <c r="N45" s="70">
        <f t="shared" si="2"/>
        <v>5244</v>
      </c>
      <c r="O45" s="70">
        <f t="shared" si="2"/>
        <v>2369</v>
      </c>
      <c r="P45" s="70">
        <f t="shared" si="2"/>
        <v>3190</v>
      </c>
      <c r="Q45" s="70">
        <f t="shared" si="3"/>
        <v>4248</v>
      </c>
      <c r="R45" s="70">
        <f t="shared" si="3"/>
        <v>6063</v>
      </c>
      <c r="S45" s="70">
        <f t="shared" si="3"/>
        <v>2699</v>
      </c>
      <c r="T45" s="70">
        <f t="shared" si="3"/>
        <v>3606</v>
      </c>
      <c r="U45" s="70">
        <f t="shared" si="3"/>
        <v>4805</v>
      </c>
      <c r="V45" s="70">
        <f t="shared" si="3"/>
        <v>6856</v>
      </c>
      <c r="W45" s="70">
        <f t="shared" si="3"/>
        <v>3276</v>
      </c>
      <c r="X45" s="70">
        <f t="shared" si="3"/>
        <v>4394</v>
      </c>
      <c r="Y45" s="70">
        <f t="shared" si="3"/>
        <v>5853</v>
      </c>
      <c r="Z45" s="70">
        <f t="shared" si="3"/>
        <v>8385</v>
      </c>
    </row>
    <row r="46" spans="1:26" ht="15.75" x14ac:dyDescent="0.25">
      <c r="B46" s="59">
        <v>2700</v>
      </c>
      <c r="C46" s="71">
        <f t="shared" si="2"/>
        <v>1339</v>
      </c>
      <c r="D46" s="71">
        <f t="shared" si="2"/>
        <v>1906</v>
      </c>
      <c r="E46" s="68">
        <f t="shared" si="2"/>
        <v>2508</v>
      </c>
      <c r="F46" s="68">
        <f t="shared" si="2"/>
        <v>3634</v>
      </c>
      <c r="G46" s="68">
        <f t="shared" si="2"/>
        <v>1690</v>
      </c>
      <c r="H46" s="68">
        <f t="shared" si="2"/>
        <v>2400</v>
      </c>
      <c r="I46" s="68">
        <f t="shared" si="2"/>
        <v>3178</v>
      </c>
      <c r="J46" s="68">
        <f t="shared" si="2"/>
        <v>4563</v>
      </c>
      <c r="K46" s="68">
        <f t="shared" si="2"/>
        <v>2090</v>
      </c>
      <c r="L46" s="68">
        <f t="shared" si="2"/>
        <v>2867</v>
      </c>
      <c r="M46" s="68">
        <f t="shared" si="2"/>
        <v>3810</v>
      </c>
      <c r="N46" s="68">
        <f t="shared" si="2"/>
        <v>5446</v>
      </c>
      <c r="O46" s="68">
        <f t="shared" si="2"/>
        <v>2460</v>
      </c>
      <c r="P46" s="68">
        <f t="shared" si="2"/>
        <v>3313</v>
      </c>
      <c r="Q46" s="68">
        <f t="shared" si="3"/>
        <v>4412</v>
      </c>
      <c r="R46" s="68">
        <f t="shared" si="3"/>
        <v>6296</v>
      </c>
      <c r="S46" s="68">
        <f t="shared" si="3"/>
        <v>2803</v>
      </c>
      <c r="T46" s="68">
        <f t="shared" si="3"/>
        <v>3745</v>
      </c>
      <c r="U46" s="68">
        <f t="shared" si="3"/>
        <v>4990</v>
      </c>
      <c r="V46" s="68">
        <f t="shared" si="3"/>
        <v>7120</v>
      </c>
      <c r="W46" s="68">
        <f t="shared" si="3"/>
        <v>3402</v>
      </c>
      <c r="X46" s="68">
        <f t="shared" si="3"/>
        <v>4563</v>
      </c>
      <c r="Y46" s="68">
        <f t="shared" si="3"/>
        <v>6078</v>
      </c>
      <c r="Z46" s="68">
        <f t="shared" si="3"/>
        <v>8708</v>
      </c>
    </row>
    <row r="47" spans="1:26" ht="15.75" x14ac:dyDescent="0.25">
      <c r="B47" s="62">
        <v>2800</v>
      </c>
      <c r="C47" s="72">
        <f t="shared" si="2"/>
        <v>1389</v>
      </c>
      <c r="D47" s="72">
        <f t="shared" si="2"/>
        <v>1977</v>
      </c>
      <c r="E47" s="70">
        <f t="shared" si="2"/>
        <v>2601</v>
      </c>
      <c r="F47" s="70">
        <f t="shared" si="2"/>
        <v>3769</v>
      </c>
      <c r="G47" s="70">
        <f t="shared" si="2"/>
        <v>1753</v>
      </c>
      <c r="H47" s="70">
        <f t="shared" si="2"/>
        <v>2489</v>
      </c>
      <c r="I47" s="70">
        <f t="shared" si="2"/>
        <v>3296</v>
      </c>
      <c r="J47" s="70">
        <f t="shared" si="2"/>
        <v>4732</v>
      </c>
      <c r="K47" s="70">
        <f t="shared" si="2"/>
        <v>2167</v>
      </c>
      <c r="L47" s="70">
        <f t="shared" si="2"/>
        <v>2974</v>
      </c>
      <c r="M47" s="70">
        <f t="shared" si="2"/>
        <v>3951</v>
      </c>
      <c r="N47" s="70">
        <f t="shared" si="2"/>
        <v>5648</v>
      </c>
      <c r="O47" s="70">
        <f t="shared" si="2"/>
        <v>2551</v>
      </c>
      <c r="P47" s="70">
        <f t="shared" si="2"/>
        <v>3436</v>
      </c>
      <c r="Q47" s="70">
        <f t="shared" si="3"/>
        <v>4575</v>
      </c>
      <c r="R47" s="70">
        <f t="shared" si="3"/>
        <v>6530</v>
      </c>
      <c r="S47" s="70">
        <f t="shared" si="3"/>
        <v>2906</v>
      </c>
      <c r="T47" s="70">
        <f t="shared" si="3"/>
        <v>3884</v>
      </c>
      <c r="U47" s="70">
        <f t="shared" si="3"/>
        <v>5174</v>
      </c>
      <c r="V47" s="70">
        <f t="shared" si="3"/>
        <v>7384</v>
      </c>
      <c r="W47" s="70">
        <f t="shared" si="3"/>
        <v>3528</v>
      </c>
      <c r="X47" s="70">
        <f t="shared" si="3"/>
        <v>4732</v>
      </c>
      <c r="Y47" s="70">
        <f t="shared" si="3"/>
        <v>6303</v>
      </c>
      <c r="Z47" s="70">
        <f t="shared" si="3"/>
        <v>9030</v>
      </c>
    </row>
    <row r="48" spans="1:26" ht="15.75" x14ac:dyDescent="0.25">
      <c r="B48" s="59">
        <v>2900</v>
      </c>
      <c r="C48" s="71">
        <f t="shared" si="2"/>
        <v>1438</v>
      </c>
      <c r="D48" s="71">
        <f t="shared" si="2"/>
        <v>2047</v>
      </c>
      <c r="E48" s="68">
        <f t="shared" si="2"/>
        <v>2694</v>
      </c>
      <c r="F48" s="68">
        <f t="shared" si="2"/>
        <v>3903</v>
      </c>
      <c r="G48" s="68">
        <f t="shared" si="2"/>
        <v>1815</v>
      </c>
      <c r="H48" s="68">
        <f t="shared" si="2"/>
        <v>2578</v>
      </c>
      <c r="I48" s="68">
        <f t="shared" si="2"/>
        <v>3413</v>
      </c>
      <c r="J48" s="68">
        <f t="shared" si="2"/>
        <v>4901</v>
      </c>
      <c r="K48" s="68">
        <f t="shared" si="2"/>
        <v>2245</v>
      </c>
      <c r="L48" s="68">
        <f t="shared" si="2"/>
        <v>3080</v>
      </c>
      <c r="M48" s="68">
        <f t="shared" si="2"/>
        <v>4092</v>
      </c>
      <c r="N48" s="68">
        <f t="shared" si="2"/>
        <v>5849</v>
      </c>
      <c r="O48" s="68">
        <f t="shared" si="2"/>
        <v>2642</v>
      </c>
      <c r="P48" s="68">
        <f t="shared" si="2"/>
        <v>3558</v>
      </c>
      <c r="Q48" s="68">
        <f t="shared" si="3"/>
        <v>4739</v>
      </c>
      <c r="R48" s="68">
        <f t="shared" si="3"/>
        <v>6763</v>
      </c>
      <c r="S48" s="68">
        <f t="shared" si="3"/>
        <v>3010</v>
      </c>
      <c r="T48" s="68">
        <f t="shared" si="3"/>
        <v>4022</v>
      </c>
      <c r="U48" s="68">
        <f t="shared" si="3"/>
        <v>5359</v>
      </c>
      <c r="V48" s="68">
        <f t="shared" si="3"/>
        <v>7647</v>
      </c>
      <c r="W48" s="68">
        <f t="shared" si="3"/>
        <v>3654</v>
      </c>
      <c r="X48" s="68">
        <f t="shared" si="3"/>
        <v>4901</v>
      </c>
      <c r="Y48" s="68">
        <f t="shared" si="3"/>
        <v>6528</v>
      </c>
      <c r="Z48" s="68">
        <f t="shared" si="3"/>
        <v>9353</v>
      </c>
    </row>
    <row r="49" spans="2:26" ht="15.75" x14ac:dyDescent="0.25">
      <c r="B49" s="62">
        <v>3000</v>
      </c>
      <c r="C49" s="72">
        <f t="shared" si="2"/>
        <v>1488</v>
      </c>
      <c r="D49" s="72">
        <f t="shared" si="2"/>
        <v>2118</v>
      </c>
      <c r="E49" s="70">
        <f t="shared" si="2"/>
        <v>2787</v>
      </c>
      <c r="F49" s="70">
        <f t="shared" si="2"/>
        <v>4038</v>
      </c>
      <c r="G49" s="70">
        <f t="shared" si="2"/>
        <v>1878</v>
      </c>
      <c r="H49" s="70">
        <f t="shared" si="2"/>
        <v>2667</v>
      </c>
      <c r="I49" s="70">
        <f t="shared" si="2"/>
        <v>3531</v>
      </c>
      <c r="J49" s="70">
        <f t="shared" si="2"/>
        <v>5070</v>
      </c>
      <c r="K49" s="70">
        <f t="shared" si="2"/>
        <v>2322</v>
      </c>
      <c r="L49" s="70">
        <f t="shared" si="2"/>
        <v>3186</v>
      </c>
      <c r="M49" s="70">
        <f t="shared" si="2"/>
        <v>4233</v>
      </c>
      <c r="N49" s="70">
        <f t="shared" si="2"/>
        <v>6051</v>
      </c>
      <c r="O49" s="70">
        <f t="shared" si="2"/>
        <v>2733</v>
      </c>
      <c r="P49" s="70">
        <f t="shared" si="2"/>
        <v>3681</v>
      </c>
      <c r="Q49" s="70">
        <f t="shared" si="3"/>
        <v>4902</v>
      </c>
      <c r="R49" s="70">
        <f t="shared" si="3"/>
        <v>6996</v>
      </c>
      <c r="S49" s="70">
        <f t="shared" si="3"/>
        <v>3114</v>
      </c>
      <c r="T49" s="70">
        <f t="shared" si="3"/>
        <v>4161</v>
      </c>
      <c r="U49" s="70">
        <f t="shared" si="3"/>
        <v>5544</v>
      </c>
      <c r="V49" s="70">
        <f t="shared" si="3"/>
        <v>7911</v>
      </c>
      <c r="W49" s="70">
        <f t="shared" si="3"/>
        <v>3780</v>
      </c>
      <c r="X49" s="70">
        <f t="shared" si="3"/>
        <v>5070</v>
      </c>
      <c r="Y49" s="70">
        <f t="shared" si="3"/>
        <v>6753</v>
      </c>
      <c r="Z49" s="70">
        <f t="shared" si="3"/>
        <v>9675</v>
      </c>
    </row>
  </sheetData>
  <sheetProtection algorithmName="SHA-512" hashValue="A/1DNYIZoh4l64R22VCA0n17MSW393iu309cIlzYTg+lNjogRoVX3a57dCSTjdrREX7K0JdM5WX6bpLRDLMOEQ==" saltValue="UdHBlFoDGe9D5o7UswCWdw==" spinCount="100000" sheet="1" objects="1" scenarios="1"/>
  <mergeCells count="34">
    <mergeCell ref="K20:N20"/>
    <mergeCell ref="O20:R20"/>
    <mergeCell ref="S20:V20"/>
    <mergeCell ref="W20:Z20"/>
    <mergeCell ref="C22:F22"/>
    <mergeCell ref="L22:N22"/>
    <mergeCell ref="P22:R22"/>
    <mergeCell ref="T22:V22"/>
    <mergeCell ref="X22:Z22"/>
    <mergeCell ref="C20:F20"/>
    <mergeCell ref="W5:Z5"/>
    <mergeCell ref="C7:F7"/>
    <mergeCell ref="L7:N7"/>
    <mergeCell ref="P7:R7"/>
    <mergeCell ref="T7:V7"/>
    <mergeCell ref="X7:Z7"/>
    <mergeCell ref="H7:J7"/>
    <mergeCell ref="K1:S1"/>
    <mergeCell ref="C1:H1"/>
    <mergeCell ref="C5:F5"/>
    <mergeCell ref="A5:B5"/>
    <mergeCell ref="A6:B6"/>
    <mergeCell ref="G5:J5"/>
    <mergeCell ref="K5:N5"/>
    <mergeCell ref="O5:R5"/>
    <mergeCell ref="S5:V5"/>
    <mergeCell ref="A12:B12"/>
    <mergeCell ref="H22:J22"/>
    <mergeCell ref="A7:B7"/>
    <mergeCell ref="A8:B8"/>
    <mergeCell ref="A9:B9"/>
    <mergeCell ref="A10:B10"/>
    <mergeCell ref="A11:B11"/>
    <mergeCell ref="G20:J20"/>
  </mergeCells>
  <printOptions horizontalCentered="1"/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Compact Planar</vt:lpstr>
      <vt:lpstr>'Compact Planar'!Udskriftsområde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dcterms:created xsi:type="dcterms:W3CDTF">2013-09-12T12:32:20Z</dcterms:created>
  <dcterms:modified xsi:type="dcterms:W3CDTF">2019-03-28T12:54:39Z</dcterms:modified>
</cp:coreProperties>
</file>